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9705" yWindow="-15" windowWidth="9540" windowHeight="8745" tabRatio="753"/>
  </bookViews>
  <sheets>
    <sheet name="→推計結果の全体版" sheetId="218" r:id="rId1"/>
    <sheet name="①結果表（③＋④＋⑤＋⑥＋⑦）" sheetId="211" r:id="rId2"/>
    <sheet name="②結果表（医療介護は現状投影シナリオ）（③＋④＋⑤＋⑥＋⑦）" sheetId="199" r:id="rId3"/>
    <sheet name="→個別に行った長期推計から（結果をコピーしたもの）" sheetId="214" r:id="rId4"/>
    <sheet name="③年金" sheetId="216" r:id="rId5"/>
    <sheet name="④医療・介護" sheetId="185" r:id="rId6"/>
    <sheet name="⑤子ども・子育て" sheetId="209" r:id="rId7"/>
    <sheet name="→左記以外の推計" sheetId="215" r:id="rId8"/>
    <sheet name="⑥医療（④で行っていないもの）" sheetId="132" r:id="rId9"/>
    <sheet name="⑦その他（⑤で行っていないもの）" sheetId="213" r:id="rId10"/>
    <sheet name="⑧経済前提等（⑥⑦の推計作業用）" sheetId="31" r:id="rId11"/>
  </sheets>
  <externalReferences>
    <externalReference r:id="rId12"/>
    <externalReference r:id="rId13"/>
    <externalReference r:id="rId14"/>
    <externalReference r:id="rId15"/>
    <externalReference r:id="rId16"/>
    <externalReference r:id="rId17"/>
    <externalReference r:id="rId18"/>
  </externalReferences>
  <definedNames>
    <definedName name="__123Graph_B" localSheetId="1" hidden="1">#REF!</definedName>
    <definedName name="__123Graph_B" localSheetId="2" hidden="1">#REF!</definedName>
    <definedName name="__123Graph_B" localSheetId="4" hidden="1">#REF!</definedName>
    <definedName name="__123Graph_B" localSheetId="9" hidden="1">#REF!</definedName>
    <definedName name="__123Graph_B" hidden="1">#REF!</definedName>
    <definedName name="__123Graph_X" localSheetId="1" hidden="1">#REF!</definedName>
    <definedName name="__123Graph_X" localSheetId="2" hidden="1">#REF!</definedName>
    <definedName name="__123Graph_X" localSheetId="4" hidden="1">#REF!</definedName>
    <definedName name="__123Graph_X" localSheetId="9" hidden="1">#REF!</definedName>
    <definedName name="__123Graph_X" hidden="1">#REF!</definedName>
    <definedName name="_１．契約プロセス群">#REF!</definedName>
    <definedName name="＿2.3.1">#REF!</definedName>
    <definedName name="＿2.3.2">#REF!</definedName>
    <definedName name="_２．企画プロセス群">#REF!</definedName>
    <definedName name="_Fill" localSheetId="1" hidden="1">#REF!</definedName>
    <definedName name="_Fill" localSheetId="2" hidden="1">#REF!</definedName>
    <definedName name="_Fill" localSheetId="9" hidden="1">#REF!</definedName>
    <definedName name="_Fill" hidden="1">#REF!</definedName>
    <definedName name="_HokensyaName">#REF!</definedName>
    <definedName name="_Order1" hidden="1">255</definedName>
    <definedName name="_r2DD">#REF!</definedName>
    <definedName name="_r2G">#REF!</definedName>
    <definedName name="_r2MM">#REF!</definedName>
    <definedName name="_r2YY">#REF!</definedName>
    <definedName name="_r3G">#REF!</definedName>
    <definedName name="_r3YY">#REF!</definedName>
    <definedName name="_Title">#REF!</definedName>
    <definedName name="_YousikiNo">#REF!</definedName>
    <definedName name="a">#N/A</definedName>
    <definedName name="aa">#N/A</definedName>
    <definedName name="AAA">#REF!</definedName>
    <definedName name="aaaa">#N/A</definedName>
    <definedName name="b">[0]!b</definedName>
    <definedName name="For_JR_Read_Table">#N/A</definedName>
    <definedName name="For_JT_Read_Table">#N/A</definedName>
    <definedName name="For_NTT_Read_Table">#N/A</definedName>
    <definedName name="h">#REF!</definedName>
    <definedName name="hh">[1]保険者異動!$E$1:$F$3000</definedName>
    <definedName name="Index1">#REF!</definedName>
    <definedName name="index10">#REF!</definedName>
    <definedName name="index11">#REF!</definedName>
    <definedName name="Index2">#REF!</definedName>
    <definedName name="index3">#REF!</definedName>
    <definedName name="index4">#REF!</definedName>
    <definedName name="index5">[2]ﾏｽﾀｰ!#REF!</definedName>
    <definedName name="index6">#REF!</definedName>
    <definedName name="index7">#REF!</definedName>
    <definedName name="index8">#REF!</definedName>
    <definedName name="index9">#REF!</definedName>
    <definedName name="J">#REF!</definedName>
    <definedName name="k">[1]実績通知１!$B$4:$C$6017</definedName>
    <definedName name="ｐｐｐ">[3]ﾏｽﾀｰ!#REF!</definedName>
    <definedName name="_xlnm.Print_Area" localSheetId="1">'①結果表（③＋④＋⑤＋⑥＋⑦）'!$A$1:$M$59</definedName>
    <definedName name="Print_DATA">#N/A</definedName>
    <definedName name="q">#REF!</definedName>
    <definedName name="qq">[4]Sheet1!#REF!</definedName>
    <definedName name="s">#REF!</definedName>
    <definedName name="SSORT">[5]!SSORT</definedName>
    <definedName name="z">#REF!</definedName>
    <definedName name="あＳ３" localSheetId="1" hidden="1">#REF!</definedName>
    <definedName name="あＳ３" localSheetId="4" hidden="1">#REF!</definedName>
    <definedName name="あＳ３" localSheetId="9" hidden="1">#REF!</definedName>
    <definedName name="あＳ３" hidden="1">#REF!</definedName>
    <definedName name="あああ">[0]!あああ</definedName>
    <definedName name="い">#REF!</definedName>
    <definedName name="う">#REF!</definedName>
    <definedName name="ううう">[0]!ううう</definedName>
    <definedName name="えええ">[0]!えええ</definedName>
    <definedName name="デｰタ取込">[6]!デｰタ取込</definedName>
    <definedName name="嘘">#REF!</definedName>
    <definedName name="後率・１人平均老医費">#REF!</definedName>
    <definedName name="後率・確定加入者補正係数">#REF!</definedName>
    <definedName name="後率・旧５割率">#REF!</definedName>
    <definedName name="後率・調整対象外率">#REF!</definedName>
    <definedName name="後率・平均老人加入率">#REF!</definedName>
    <definedName name="後率・老人加入率・下限">#REF!</definedName>
    <definedName name="実績SIRT">[7]!実績SIRT</definedName>
    <definedName name="集計コード">#REF!</definedName>
    <definedName name="石">#REF!</definedName>
    <definedName name="前率・１人平均老医費">#REF!</definedName>
    <definedName name="前率・確定加入者補正係数">#REF!</definedName>
    <definedName name="前率・旧５割率">#REF!</definedName>
    <definedName name="前率・調整対象外率">#REF!</definedName>
    <definedName name="前率・平均老人加入率">#REF!</definedName>
    <definedName name="前率・老人加入率・下限">#REF!</definedName>
    <definedName name="退職">#REF!</definedName>
    <definedName name="平成１０年度__各特定健康保険組合に係る拠出金精算返還金">#REF!</definedName>
    <definedName name="平成２０年度実績集計後">#REF!</definedName>
    <definedName name="保険者名付加">#REF!</definedName>
    <definedName name="法定給付費額集計1">#REF!</definedName>
    <definedName name="療養給付拠出金">#REF!</definedName>
  </definedNames>
  <calcPr calcId="125725"/>
</workbook>
</file>

<file path=xl/calcChain.xml><?xml version="1.0" encoding="utf-8"?>
<calcChain xmlns="http://schemas.openxmlformats.org/spreadsheetml/2006/main">
  <c r="R10" i="31"/>
  <c r="Q10"/>
  <c r="F8"/>
  <c r="G8" s="1"/>
  <c r="H8" s="1"/>
  <c r="I8" s="1"/>
  <c r="J8" s="1"/>
  <c r="K8" s="1"/>
  <c r="L8" s="1"/>
  <c r="M8" s="1"/>
  <c r="N8" s="1"/>
  <c r="O8" s="1"/>
  <c r="P8" s="1"/>
  <c r="Q8" s="1"/>
  <c r="R8" s="1"/>
  <c r="E8"/>
  <c r="I29" i="199"/>
  <c r="I23"/>
  <c r="I11"/>
  <c r="I17" l="1"/>
  <c r="I29" i="211"/>
  <c r="I23"/>
  <c r="I11" l="1"/>
  <c r="L28" i="199" l="1"/>
  <c r="K28"/>
  <c r="J28"/>
  <c r="I28"/>
  <c r="L22"/>
  <c r="K22"/>
  <c r="J22"/>
  <c r="I22"/>
  <c r="L10"/>
  <c r="K10"/>
  <c r="J10"/>
  <c r="I10"/>
  <c r="L28" i="211"/>
  <c r="K28"/>
  <c r="J28"/>
  <c r="I28"/>
  <c r="L22"/>
  <c r="K22"/>
  <c r="J22"/>
  <c r="I22"/>
  <c r="L10"/>
  <c r="K10"/>
  <c r="J10"/>
  <c r="I10"/>
  <c r="L25" i="199" l="1"/>
  <c r="K25"/>
  <c r="J25"/>
  <c r="I25"/>
  <c r="L19"/>
  <c r="K19"/>
  <c r="J19"/>
  <c r="I19"/>
  <c r="L7"/>
  <c r="K7"/>
  <c r="J7"/>
  <c r="I7"/>
  <c r="L25" i="211"/>
  <c r="K25"/>
  <c r="J25"/>
  <c r="I25"/>
  <c r="L19"/>
  <c r="K19"/>
  <c r="J19"/>
  <c r="I19"/>
  <c r="L7"/>
  <c r="K7"/>
  <c r="J7"/>
  <c r="I7"/>
  <c r="B12" i="213" l="1"/>
  <c r="B5"/>
  <c r="B19"/>
  <c r="P8" l="1"/>
  <c r="N8"/>
  <c r="L8"/>
  <c r="J8"/>
  <c r="H8"/>
  <c r="F8"/>
  <c r="D8"/>
  <c r="C8"/>
  <c r="O8"/>
  <c r="M8"/>
  <c r="K8"/>
  <c r="I8"/>
  <c r="G8"/>
  <c r="E8"/>
  <c r="E22" l="1"/>
  <c r="I22"/>
  <c r="M22"/>
  <c r="C22"/>
  <c r="F22"/>
  <c r="J22"/>
  <c r="N22"/>
  <c r="G22"/>
  <c r="K22"/>
  <c r="O22"/>
  <c r="D22"/>
  <c r="H22"/>
  <c r="L22"/>
  <c r="P22"/>
  <c r="I20" i="211" l="1"/>
  <c r="L21"/>
  <c r="E7" i="213"/>
  <c r="E5" s="1"/>
  <c r="G7"/>
  <c r="G5" s="1"/>
  <c r="I7"/>
  <c r="I5" s="1"/>
  <c r="K7"/>
  <c r="K5" s="1"/>
  <c r="M7"/>
  <c r="M5" s="1"/>
  <c r="O7"/>
  <c r="O5" s="1"/>
  <c r="C7"/>
  <c r="C5" s="1"/>
  <c r="D7"/>
  <c r="D5" s="1"/>
  <c r="F7"/>
  <c r="F5" s="1"/>
  <c r="H7"/>
  <c r="H5" s="1"/>
  <c r="J7"/>
  <c r="J5" s="1"/>
  <c r="L7"/>
  <c r="L5" s="1"/>
  <c r="N7"/>
  <c r="N5" s="1"/>
  <c r="P7"/>
  <c r="P5" s="1"/>
  <c r="D11" i="132"/>
  <c r="E11"/>
  <c r="F11"/>
  <c r="G11"/>
  <c r="H11"/>
  <c r="I11"/>
  <c r="J11"/>
  <c r="K11"/>
  <c r="L11"/>
  <c r="M11"/>
  <c r="N11"/>
  <c r="O11"/>
  <c r="P11"/>
  <c r="C11"/>
  <c r="D8"/>
  <c r="E8"/>
  <c r="F8"/>
  <c r="G8"/>
  <c r="H8"/>
  <c r="I8"/>
  <c r="J8"/>
  <c r="K8"/>
  <c r="L8"/>
  <c r="M8"/>
  <c r="N8"/>
  <c r="O8"/>
  <c r="P8"/>
  <c r="C8"/>
  <c r="D5"/>
  <c r="E5"/>
  <c r="F5"/>
  <c r="G5"/>
  <c r="H5"/>
  <c r="I5"/>
  <c r="J5"/>
  <c r="K5"/>
  <c r="L5"/>
  <c r="M5"/>
  <c r="N5"/>
  <c r="O5"/>
  <c r="P5"/>
  <c r="C5"/>
  <c r="L30" i="211"/>
  <c r="K30"/>
  <c r="J30"/>
  <c r="I30"/>
  <c r="K16"/>
  <c r="J16"/>
  <c r="I16"/>
  <c r="I21"/>
  <c r="L16"/>
  <c r="L13"/>
  <c r="K13"/>
  <c r="J13"/>
  <c r="I13"/>
  <c r="L27" i="199"/>
  <c r="K27"/>
  <c r="J27"/>
  <c r="L21"/>
  <c r="K21"/>
  <c r="J21"/>
  <c r="L9"/>
  <c r="K9"/>
  <c r="J9"/>
  <c r="J11" l="1"/>
  <c r="J11" i="211"/>
  <c r="L11" i="199"/>
  <c r="L11" i="211"/>
  <c r="K11" i="199"/>
  <c r="K11" i="211"/>
  <c r="J21"/>
  <c r="K21"/>
  <c r="I27"/>
  <c r="I15" s="1"/>
  <c r="L27"/>
  <c r="I8"/>
  <c r="I26"/>
  <c r="I21" i="199"/>
  <c r="I51" i="211"/>
  <c r="L51"/>
  <c r="L43"/>
  <c r="L49"/>
  <c r="L55"/>
  <c r="K43"/>
  <c r="K49"/>
  <c r="K55"/>
  <c r="J43"/>
  <c r="J49"/>
  <c r="J55"/>
  <c r="I43"/>
  <c r="I49"/>
  <c r="I55"/>
  <c r="D14" i="213"/>
  <c r="G14"/>
  <c r="K14"/>
  <c r="O14"/>
  <c r="E14"/>
  <c r="I14"/>
  <c r="M14"/>
  <c r="C14"/>
  <c r="P14"/>
  <c r="L14"/>
  <c r="H14"/>
  <c r="N14"/>
  <c r="J14"/>
  <c r="F14"/>
  <c r="I46" i="211"/>
  <c r="K46"/>
  <c r="I52"/>
  <c r="K52"/>
  <c r="I58"/>
  <c r="K58"/>
  <c r="J46"/>
  <c r="L46"/>
  <c r="J52"/>
  <c r="L52"/>
  <c r="J58"/>
  <c r="L58"/>
  <c r="I37"/>
  <c r="K37"/>
  <c r="I40"/>
  <c r="K40"/>
  <c r="J37"/>
  <c r="L37"/>
  <c r="J40"/>
  <c r="L40"/>
  <c r="L9" l="1"/>
  <c r="J27"/>
  <c r="I9"/>
  <c r="L57"/>
  <c r="L15"/>
  <c r="I57"/>
  <c r="I9" i="199"/>
  <c r="K9" i="211"/>
  <c r="I27" i="199"/>
  <c r="K27" i="211"/>
  <c r="K51"/>
  <c r="J51"/>
  <c r="I45"/>
  <c r="F12" i="213"/>
  <c r="N12"/>
  <c r="L12"/>
  <c r="C12"/>
  <c r="I12"/>
  <c r="O12"/>
  <c r="G12"/>
  <c r="J12"/>
  <c r="H12"/>
  <c r="P12"/>
  <c r="M12"/>
  <c r="E12"/>
  <c r="K12"/>
  <c r="D12"/>
  <c r="L23" i="199" l="1"/>
  <c r="L23" i="211"/>
  <c r="K23" i="199"/>
  <c r="K23" i="211"/>
  <c r="J23" i="199"/>
  <c r="J23" i="211"/>
  <c r="K57"/>
  <c r="K39"/>
  <c r="L45"/>
  <c r="J57"/>
  <c r="L39"/>
  <c r="J9"/>
  <c r="I39"/>
  <c r="K15"/>
  <c r="J15"/>
  <c r="D21" i="213"/>
  <c r="D19" s="1"/>
  <c r="F21"/>
  <c r="F19" s="1"/>
  <c r="H21"/>
  <c r="H19" s="1"/>
  <c r="J21"/>
  <c r="J19" s="1"/>
  <c r="L21"/>
  <c r="L19" s="1"/>
  <c r="N21"/>
  <c r="N19" s="1"/>
  <c r="P21"/>
  <c r="P19" s="1"/>
  <c r="E21"/>
  <c r="E19" s="1"/>
  <c r="G21"/>
  <c r="G19" s="1"/>
  <c r="I21"/>
  <c r="I19" s="1"/>
  <c r="K21"/>
  <c r="K19" s="1"/>
  <c r="M21"/>
  <c r="M19" s="1"/>
  <c r="O21"/>
  <c r="O19" s="1"/>
  <c r="C21"/>
  <c r="C19" s="1"/>
  <c r="K29" i="199" l="1"/>
  <c r="K17" s="1"/>
  <c r="K29" i="211"/>
  <c r="L29" i="199"/>
  <c r="L17" s="1"/>
  <c r="L29" i="211"/>
  <c r="J29" i="199"/>
  <c r="J29" i="211"/>
  <c r="J17" i="199"/>
  <c r="J45" i="211"/>
  <c r="K45"/>
  <c r="J39"/>
  <c r="I41" l="1"/>
  <c r="I17" l="1"/>
  <c r="L41"/>
  <c r="K41"/>
  <c r="I53"/>
  <c r="I47" l="1"/>
  <c r="J41"/>
  <c r="I59"/>
  <c r="L53" l="1"/>
  <c r="J59"/>
  <c r="J53"/>
  <c r="J17"/>
  <c r="K53"/>
  <c r="J47" l="1"/>
  <c r="K59"/>
  <c r="L59"/>
  <c r="K17"/>
  <c r="L17"/>
  <c r="L47" l="1"/>
  <c r="K47"/>
  <c r="L30" i="199" l="1"/>
  <c r="K30"/>
  <c r="J30"/>
  <c r="I30"/>
  <c r="K20" i="211" l="1"/>
  <c r="I8" i="199"/>
  <c r="K51"/>
  <c r="J51"/>
  <c r="K26" i="211" l="1"/>
  <c r="J20"/>
  <c r="I20" i="199"/>
  <c r="I6" i="211"/>
  <c r="I38"/>
  <c r="J15" i="199"/>
  <c r="L51"/>
  <c r="L57"/>
  <c r="K57"/>
  <c r="I57"/>
  <c r="J57"/>
  <c r="I51"/>
  <c r="I15"/>
  <c r="L15"/>
  <c r="K15"/>
  <c r="J8" i="211" l="1"/>
  <c r="J26"/>
  <c r="K8"/>
  <c r="I36"/>
  <c r="I50"/>
  <c r="I18"/>
  <c r="K45" i="199"/>
  <c r="L45"/>
  <c r="J45"/>
  <c r="I45"/>
  <c r="K39"/>
  <c r="L39"/>
  <c r="I39"/>
  <c r="J39"/>
  <c r="L20" i="211" l="1"/>
  <c r="I48"/>
  <c r="L8" l="1"/>
  <c r="L26"/>
  <c r="I50" i="199"/>
  <c r="I38" l="1"/>
  <c r="L40" l="1"/>
  <c r="K40"/>
  <c r="J40"/>
  <c r="I26" l="1"/>
  <c r="I37"/>
  <c r="I56" i="211" l="1"/>
  <c r="I24"/>
  <c r="I14"/>
  <c r="L58" i="199"/>
  <c r="K58"/>
  <c r="J58"/>
  <c r="K52"/>
  <c r="J52"/>
  <c r="I14"/>
  <c r="I56"/>
  <c r="I49"/>
  <c r="J16"/>
  <c r="L16"/>
  <c r="L52"/>
  <c r="I52"/>
  <c r="K16"/>
  <c r="I44" i="211" l="1"/>
  <c r="I54"/>
  <c r="I12"/>
  <c r="J8" i="199"/>
  <c r="I55"/>
  <c r="L46"/>
  <c r="K46"/>
  <c r="J46"/>
  <c r="I40"/>
  <c r="I44"/>
  <c r="J37"/>
  <c r="J38"/>
  <c r="I13"/>
  <c r="I53"/>
  <c r="I6"/>
  <c r="J26" l="1"/>
  <c r="I42" i="211"/>
  <c r="J6"/>
  <c r="J38"/>
  <c r="I18" i="199"/>
  <c r="I43"/>
  <c r="I41"/>
  <c r="I16"/>
  <c r="I58"/>
  <c r="J36" i="211" l="1"/>
  <c r="J20" i="199"/>
  <c r="J56" i="211"/>
  <c r="J24"/>
  <c r="I24" i="199"/>
  <c r="I46"/>
  <c r="J56"/>
  <c r="I48"/>
  <c r="I59"/>
  <c r="J14" l="1"/>
  <c r="J44" s="1"/>
  <c r="J54" i="211"/>
  <c r="J50" i="199"/>
  <c r="J50" i="211"/>
  <c r="J18"/>
  <c r="J14"/>
  <c r="I47" i="199"/>
  <c r="I54"/>
  <c r="I36"/>
  <c r="J13"/>
  <c r="J49"/>
  <c r="J44" i="211" l="1"/>
  <c r="J48"/>
  <c r="J12"/>
  <c r="J41" i="199"/>
  <c r="J6"/>
  <c r="I12"/>
  <c r="J55"/>
  <c r="J43"/>
  <c r="K8" l="1"/>
  <c r="J42" i="211"/>
  <c r="I42" i="199"/>
  <c r="J36"/>
  <c r="K38" l="1"/>
  <c r="K6" i="211"/>
  <c r="K38"/>
  <c r="K26" i="199"/>
  <c r="J18"/>
  <c r="J24"/>
  <c r="K37"/>
  <c r="K20" l="1"/>
  <c r="K56" i="211"/>
  <c r="K24"/>
  <c r="K36"/>
  <c r="J59" i="199"/>
  <c r="J53"/>
  <c r="K56"/>
  <c r="K14" l="1"/>
  <c r="K44" s="1"/>
  <c r="K50" i="211"/>
  <c r="K18"/>
  <c r="K14"/>
  <c r="K54"/>
  <c r="K50" i="199"/>
  <c r="K24"/>
  <c r="K18"/>
  <c r="J47"/>
  <c r="K49"/>
  <c r="K53"/>
  <c r="K59"/>
  <c r="K44" i="211" l="1"/>
  <c r="K48"/>
  <c r="K12"/>
  <c r="K6" i="199"/>
  <c r="J54"/>
  <c r="J48"/>
  <c r="J12"/>
  <c r="K47"/>
  <c r="K55"/>
  <c r="K13"/>
  <c r="K41"/>
  <c r="L8" l="1"/>
  <c r="K42" i="211"/>
  <c r="J42" i="199"/>
  <c r="K43"/>
  <c r="K48"/>
  <c r="K54"/>
  <c r="K12"/>
  <c r="L38" l="1"/>
  <c r="L26"/>
  <c r="L6" i="211"/>
  <c r="L38"/>
  <c r="L20" i="199"/>
  <c r="L37"/>
  <c r="K36"/>
  <c r="K42"/>
  <c r="L50" i="211" l="1"/>
  <c r="L18"/>
  <c r="L14"/>
  <c r="L56"/>
  <c r="L24"/>
  <c r="L50" i="199"/>
  <c r="L36" i="211"/>
  <c r="L14" i="199"/>
  <c r="L56"/>
  <c r="L49"/>
  <c r="L44" i="211" l="1"/>
  <c r="L54"/>
  <c r="L48"/>
  <c r="L12"/>
  <c r="L24" i="199"/>
  <c r="L18"/>
  <c r="L55"/>
  <c r="L44"/>
  <c r="L13"/>
  <c r="L53"/>
  <c r="L59"/>
  <c r="L42" i="211" l="1"/>
  <c r="L6" i="199"/>
  <c r="L47"/>
  <c r="L43"/>
  <c r="L41"/>
  <c r="L48" l="1"/>
  <c r="L54"/>
  <c r="L12"/>
  <c r="L36" l="1"/>
  <c r="L42"/>
</calcChain>
</file>

<file path=xl/sharedStrings.xml><?xml version="1.0" encoding="utf-8"?>
<sst xmlns="http://schemas.openxmlformats.org/spreadsheetml/2006/main" count="1979" uniqueCount="385">
  <si>
    <t>＜保険料負担＞</t>
    <rPh sb="1" eb="4">
      <t>ホケンリョウ</t>
    </rPh>
    <rPh sb="4" eb="6">
      <t>フタン</t>
    </rPh>
    <phoneticPr fontId="9"/>
  </si>
  <si>
    <t>ＧＤＰ</t>
    <phoneticPr fontId="9"/>
  </si>
  <si>
    <t>（対　ＧＤＰ比）</t>
    <rPh sb="1" eb="2">
      <t>タイ</t>
    </rPh>
    <rPh sb="6" eb="7">
      <t>ヒ</t>
    </rPh>
    <phoneticPr fontId="9"/>
  </si>
  <si>
    <t>追加費用</t>
    <rPh sb="0" eb="2">
      <t>ツイカ</t>
    </rPh>
    <rPh sb="2" eb="4">
      <t>ヒヨウ</t>
    </rPh>
    <phoneticPr fontId="9"/>
  </si>
  <si>
    <t>(平成23)</t>
    <phoneticPr fontId="9"/>
  </si>
  <si>
    <t>介護</t>
  </si>
  <si>
    <t>年金</t>
  </si>
  <si>
    <t>医療</t>
  </si>
  <si>
    <t>（実額　単位：億円）</t>
  </si>
  <si>
    <t>(平成27)</t>
  </si>
  <si>
    <t>(平成32)</t>
  </si>
  <si>
    <t>(平成37)</t>
  </si>
  <si>
    <t>社会保障給付費</t>
  </si>
  <si>
    <t>その他</t>
  </si>
  <si>
    <t>社会保障に係る負担</t>
  </si>
  <si>
    <t>社会保障に係る公費負担</t>
  </si>
  <si>
    <t>国庫負担</t>
  </si>
  <si>
    <t>地方負担</t>
  </si>
  <si>
    <t>兆円</t>
  </si>
  <si>
    <t>事業主負担</t>
    <rPh sb="0" eb="3">
      <t>ジギョウヌシ</t>
    </rPh>
    <rPh sb="3" eb="5">
      <t>フタン</t>
    </rPh>
    <phoneticPr fontId="9"/>
  </si>
  <si>
    <t>本人負担</t>
    <rPh sb="0" eb="2">
      <t>ホンニン</t>
    </rPh>
    <rPh sb="2" eb="4">
      <t>フタン</t>
    </rPh>
    <phoneticPr fontId="9"/>
  </si>
  <si>
    <t>保険料負担</t>
    <rPh sb="0" eb="3">
      <t>ホケンリョウ</t>
    </rPh>
    <rPh sb="3" eb="5">
      <t>フタン</t>
    </rPh>
    <phoneticPr fontId="9"/>
  </si>
  <si>
    <t>年度</t>
    <rPh sb="0" eb="2">
      <t>ネンド</t>
    </rPh>
    <phoneticPr fontId="9"/>
  </si>
  <si>
    <t>＜給付＞</t>
    <rPh sb="1" eb="3">
      <t>キュウフ</t>
    </rPh>
    <phoneticPr fontId="9"/>
  </si>
  <si>
    <t>＜公費負担＞</t>
    <rPh sb="1" eb="3">
      <t>コウヒ</t>
    </rPh>
    <rPh sb="3" eb="5">
      <t>フタン</t>
    </rPh>
    <phoneticPr fontId="9"/>
  </si>
  <si>
    <t>社会保障の給付と負担の見通し</t>
    <rPh sb="0" eb="2">
      <t>シャカイ</t>
    </rPh>
    <rPh sb="2" eb="4">
      <t>ホショウ</t>
    </rPh>
    <rPh sb="5" eb="7">
      <t>キュウフ</t>
    </rPh>
    <rPh sb="8" eb="10">
      <t>フタン</t>
    </rPh>
    <rPh sb="11" eb="13">
      <t>ミトオ</t>
    </rPh>
    <phoneticPr fontId="9"/>
  </si>
  <si>
    <t>（再掲）在宅診療・訪問看護計（上記外来に含まれている、利用者はある月の利用者）</t>
  </si>
  <si>
    <t>（再掲）小規模多機能</t>
  </si>
  <si>
    <t>（万人）</t>
  </si>
  <si>
    <t>（日）</t>
  </si>
  <si>
    <t>（万円）</t>
  </si>
  <si>
    <t>（兆円）</t>
  </si>
  <si>
    <t>　　　　外来対応となった場合の患者数/日への換算（週2日通院と仮定）　→</t>
  </si>
  <si>
    <t>介護計</t>
  </si>
  <si>
    <t>GDP(名目)</t>
  </si>
  <si>
    <t>NI(名目)</t>
  </si>
  <si>
    <t>　　65歳以上人口（万人）</t>
  </si>
  <si>
    <t>　医療＋介護費用（兆円）</t>
  </si>
  <si>
    <t>　　医療（兆円）</t>
  </si>
  <si>
    <t>　　介護（兆円）</t>
  </si>
  <si>
    <t>○国民1人当たり医療介護費用（万円）</t>
  </si>
  <si>
    <t>○国民1人当たり医療費（万円）</t>
  </si>
  <si>
    <t>○国民1人当たり介護費用（万円）</t>
  </si>
  <si>
    <t>・65歳以上1人当たり介護費用（万円）</t>
  </si>
  <si>
    <t>新退院
発生数/月</t>
  </si>
  <si>
    <t>平均在院
日数</t>
  </si>
  <si>
    <t>GDP</t>
  </si>
  <si>
    <t>拡大係数：医療</t>
  </si>
  <si>
    <t>拡大係数：介護</t>
  </si>
  <si>
    <t>対GDP比（％）</t>
  </si>
  <si>
    <t>＜保険料負担（合計）＞</t>
    <rPh sb="1" eb="4">
      <t>ホケンリョウ</t>
    </rPh>
    <rPh sb="4" eb="6">
      <t>フタン</t>
    </rPh>
    <rPh sb="7" eb="9">
      <t>ゴウケイ</t>
    </rPh>
    <phoneticPr fontId="9"/>
  </si>
  <si>
    <t>子ども子育て</t>
    <rPh sb="0" eb="1">
      <t>コ</t>
    </rPh>
    <rPh sb="3" eb="5">
      <t>コソダ</t>
    </rPh>
    <phoneticPr fontId="9"/>
  </si>
  <si>
    <t>　・入院の効率化に対応する介護サービスの増</t>
  </si>
  <si>
    <t>公費</t>
    <rPh sb="0" eb="2">
      <t>コウヒ</t>
    </rPh>
    <phoneticPr fontId="26"/>
  </si>
  <si>
    <t>保険料等</t>
    <rPh sb="0" eb="3">
      <t>ホケンリョウ</t>
    </rPh>
    <rPh sb="3" eb="4">
      <t>トウ</t>
    </rPh>
    <phoneticPr fontId="26"/>
  </si>
  <si>
    <t>合計</t>
    <rPh sb="0" eb="2">
      <t>ゴウケイ</t>
    </rPh>
    <phoneticPr fontId="26"/>
  </si>
  <si>
    <t>現金</t>
    <rPh sb="0" eb="2">
      <t>ゲンキン</t>
    </rPh>
    <phoneticPr fontId="26"/>
  </si>
  <si>
    <t>社会保障の給付と負担の推計</t>
    <phoneticPr fontId="9"/>
  </si>
  <si>
    <t>2011年（H23年）</t>
    <rPh sb="4" eb="5">
      <t>ネン</t>
    </rPh>
    <rPh sb="9" eb="10">
      <t>ネン</t>
    </rPh>
    <phoneticPr fontId="26"/>
  </si>
  <si>
    <t>2015年（27年）</t>
    <rPh sb="4" eb="5">
      <t>ネン</t>
    </rPh>
    <rPh sb="8" eb="9">
      <t>ネン</t>
    </rPh>
    <phoneticPr fontId="26"/>
  </si>
  <si>
    <t>2020年（H32年）</t>
    <rPh sb="4" eb="5">
      <t>ネン</t>
    </rPh>
    <rPh sb="9" eb="10">
      <t>ネン</t>
    </rPh>
    <phoneticPr fontId="26"/>
  </si>
  <si>
    <t>2025年（H37年）</t>
    <rPh sb="4" eb="5">
      <t>ネン</t>
    </rPh>
    <rPh sb="9" eb="10">
      <t>ネン</t>
    </rPh>
    <phoneticPr fontId="26"/>
  </si>
  <si>
    <t>現物（機能強化の量的拡充分を除く）</t>
    <rPh sb="0" eb="2">
      <t>ゲンブツ</t>
    </rPh>
    <rPh sb="3" eb="5">
      <t>キノウ</t>
    </rPh>
    <rPh sb="5" eb="7">
      <t>キョウカ</t>
    </rPh>
    <rPh sb="8" eb="10">
      <t>リョウテキ</t>
    </rPh>
    <rPh sb="10" eb="12">
      <t>カクジュウ</t>
    </rPh>
    <rPh sb="12" eb="13">
      <t>ブン</t>
    </rPh>
    <rPh sb="14" eb="15">
      <t>ノゾ</t>
    </rPh>
    <phoneticPr fontId="26"/>
  </si>
  <si>
    <t>機能強化</t>
    <rPh sb="0" eb="2">
      <t>キノウ</t>
    </rPh>
    <rPh sb="2" eb="4">
      <t>キョウカ</t>
    </rPh>
    <phoneticPr fontId="26"/>
  </si>
  <si>
    <t>累積名目ＧＤＰ伸び率</t>
    <rPh sb="0" eb="2">
      <t>ルイセキ</t>
    </rPh>
    <rPh sb="2" eb="4">
      <t>メイモク</t>
    </rPh>
    <rPh sb="7" eb="8">
      <t>ノ</t>
    </rPh>
    <rPh sb="9" eb="10">
      <t>リツ</t>
    </rPh>
    <phoneticPr fontId="9"/>
  </si>
  <si>
    <t>その他（医療（医療・介護以外））</t>
    <rPh sb="2" eb="3">
      <t>タ</t>
    </rPh>
    <rPh sb="4" eb="6">
      <t>イリョウ</t>
    </rPh>
    <rPh sb="7" eb="9">
      <t>イリョウ</t>
    </rPh>
    <rPh sb="10" eb="12">
      <t>カイゴ</t>
    </rPh>
    <rPh sb="12" eb="14">
      <t>イガイ</t>
    </rPh>
    <phoneticPr fontId="9"/>
  </si>
  <si>
    <t>社会保障の給付と負担の推計（医療・介護は現状投影））</t>
    <rPh sb="14" eb="16">
      <t>イリョウ</t>
    </rPh>
    <rPh sb="17" eb="19">
      <t>カイゴ</t>
    </rPh>
    <rPh sb="20" eb="22">
      <t>ゲンジョウ</t>
    </rPh>
    <rPh sb="22" eb="24">
      <t>トウエイ</t>
    </rPh>
    <phoneticPr fontId="9"/>
  </si>
  <si>
    <t>（年金分）</t>
    <rPh sb="1" eb="3">
      <t>ネンキン</t>
    </rPh>
    <rPh sb="3" eb="4">
      <t>ブン</t>
    </rPh>
    <phoneticPr fontId="9"/>
  </si>
  <si>
    <t>（単位：兆円）</t>
    <rPh sb="1" eb="3">
      <t>タンイ</t>
    </rPh>
    <rPh sb="4" eb="6">
      <t>チョウエン</t>
    </rPh>
    <phoneticPr fontId="26"/>
  </si>
  <si>
    <t>年  度</t>
  </si>
  <si>
    <t>社会保障</t>
  </si>
  <si>
    <t>社会保障負担</t>
    <rPh sb="4" eb="6">
      <t>フタン</t>
    </rPh>
    <phoneticPr fontId="9"/>
  </si>
  <si>
    <t>給付費</t>
  </si>
  <si>
    <t>（予算）23</t>
    <rPh sb="1" eb="3">
      <t>ヨサン</t>
    </rPh>
    <phoneticPr fontId="26"/>
  </si>
  <si>
    <t>（兆円）</t>
    <rPh sb="1" eb="2">
      <t>チョウ</t>
    </rPh>
    <rPh sb="2" eb="3">
      <t>エン</t>
    </rPh>
    <phoneticPr fontId="26"/>
  </si>
  <si>
    <t>※子ども・子育ての機能強化のための費用（公費）は、2015年0.7兆円（注1）、2020年・2025年1.0兆円超（注2）とする。</t>
    <rPh sb="1" eb="2">
      <t>コ</t>
    </rPh>
    <rPh sb="5" eb="7">
      <t>コソダ</t>
    </rPh>
    <rPh sb="9" eb="11">
      <t>キノウ</t>
    </rPh>
    <rPh sb="11" eb="13">
      <t>キョウカ</t>
    </rPh>
    <rPh sb="17" eb="19">
      <t>ヒヨウ</t>
    </rPh>
    <rPh sb="20" eb="22">
      <t>コウヒ</t>
    </rPh>
    <rPh sb="29" eb="30">
      <t>ネン</t>
    </rPh>
    <rPh sb="33" eb="35">
      <t>チョウエン</t>
    </rPh>
    <rPh sb="36" eb="37">
      <t>チュウ</t>
    </rPh>
    <rPh sb="44" eb="45">
      <t>ネン</t>
    </rPh>
    <rPh sb="50" eb="51">
      <t>ネン</t>
    </rPh>
    <rPh sb="54" eb="56">
      <t>チョウエン</t>
    </rPh>
    <rPh sb="56" eb="57">
      <t>チョウ</t>
    </rPh>
    <rPh sb="58" eb="59">
      <t>チュウ</t>
    </rPh>
    <phoneticPr fontId="26"/>
  </si>
  <si>
    <t>社会保障将来費用推計（子ども・子育て関係）　［GDP反映ベース］</t>
    <rPh sb="0" eb="2">
      <t>シャカイ</t>
    </rPh>
    <rPh sb="2" eb="4">
      <t>ホショウ</t>
    </rPh>
    <rPh sb="4" eb="6">
      <t>ショウライ</t>
    </rPh>
    <rPh sb="6" eb="8">
      <t>ヒヨウ</t>
    </rPh>
    <rPh sb="8" eb="10">
      <t>スイケイ</t>
    </rPh>
    <rPh sb="11" eb="12">
      <t>コ</t>
    </rPh>
    <rPh sb="15" eb="17">
      <t>コソダ</t>
    </rPh>
    <rPh sb="18" eb="20">
      <t>カンケイ</t>
    </rPh>
    <rPh sb="26" eb="28">
      <t>ハンエイ</t>
    </rPh>
    <phoneticPr fontId="26"/>
  </si>
  <si>
    <t>社会保障将来費用推計（その他）　［GDP反映ベース］</t>
    <rPh sb="0" eb="2">
      <t>シャカイ</t>
    </rPh>
    <rPh sb="2" eb="4">
      <t>ホショウ</t>
    </rPh>
    <rPh sb="4" eb="6">
      <t>ショウライ</t>
    </rPh>
    <rPh sb="6" eb="8">
      <t>ヒヨウ</t>
    </rPh>
    <rPh sb="8" eb="10">
      <t>スイケイ</t>
    </rPh>
    <rPh sb="13" eb="14">
      <t>タ</t>
    </rPh>
    <rPh sb="20" eb="22">
      <t>ハンエイ</t>
    </rPh>
    <phoneticPr fontId="26"/>
  </si>
  <si>
    <t>※その他経費には、「児童保護費（障害児施設）」、「出産育児一時金」、「児扶・特児」を計上。</t>
    <rPh sb="3" eb="4">
      <t>タ</t>
    </rPh>
    <rPh sb="4" eb="6">
      <t>ケイヒ</t>
    </rPh>
    <rPh sb="10" eb="12">
      <t>ジドウ</t>
    </rPh>
    <rPh sb="12" eb="15">
      <t>ホゴヒ</t>
    </rPh>
    <rPh sb="16" eb="19">
      <t>ショウガイジ</t>
    </rPh>
    <rPh sb="19" eb="21">
      <t>シセツ</t>
    </rPh>
    <rPh sb="25" eb="27">
      <t>シュッサン</t>
    </rPh>
    <rPh sb="27" eb="29">
      <t>イクジ</t>
    </rPh>
    <rPh sb="29" eb="32">
      <t>イチジキン</t>
    </rPh>
    <rPh sb="35" eb="36">
      <t>ジ</t>
    </rPh>
    <rPh sb="36" eb="37">
      <t>フ</t>
    </rPh>
    <rPh sb="38" eb="39">
      <t>トク</t>
    </rPh>
    <rPh sb="39" eb="40">
      <t>ジ</t>
    </rPh>
    <rPh sb="42" eb="44">
      <t>ケイジョウ</t>
    </rPh>
    <phoneticPr fontId="26"/>
  </si>
  <si>
    <t>（注１：税制抜本改革以外の財源も含めて１兆円超程度の措置を今後検討、注２：注１の措置に係る所要額については、子ども・子育て新システムの検討において今後検討。）</t>
    <rPh sb="1" eb="2">
      <t>チュウ</t>
    </rPh>
    <rPh sb="4" eb="6">
      <t>ゼイセイ</t>
    </rPh>
    <rPh sb="6" eb="8">
      <t>バッポン</t>
    </rPh>
    <rPh sb="8" eb="10">
      <t>カイカク</t>
    </rPh>
    <rPh sb="10" eb="12">
      <t>イガイ</t>
    </rPh>
    <rPh sb="13" eb="15">
      <t>ザイゲン</t>
    </rPh>
    <rPh sb="16" eb="17">
      <t>フク</t>
    </rPh>
    <rPh sb="20" eb="22">
      <t>チョウエン</t>
    </rPh>
    <rPh sb="22" eb="23">
      <t>チョウ</t>
    </rPh>
    <rPh sb="23" eb="25">
      <t>テイド</t>
    </rPh>
    <rPh sb="26" eb="28">
      <t>ソチ</t>
    </rPh>
    <rPh sb="29" eb="31">
      <t>コンゴ</t>
    </rPh>
    <rPh sb="31" eb="33">
      <t>ケントウ</t>
    </rPh>
    <rPh sb="34" eb="35">
      <t>チュウ</t>
    </rPh>
    <rPh sb="37" eb="38">
      <t>チュウ</t>
    </rPh>
    <rPh sb="40" eb="42">
      <t>ソチ</t>
    </rPh>
    <rPh sb="43" eb="44">
      <t>カカ</t>
    </rPh>
    <rPh sb="45" eb="48">
      <t>ショヨウガク</t>
    </rPh>
    <rPh sb="54" eb="55">
      <t>コ</t>
    </rPh>
    <rPh sb="58" eb="60">
      <t>コソダ</t>
    </rPh>
    <rPh sb="61" eb="62">
      <t>シン</t>
    </rPh>
    <rPh sb="67" eb="69">
      <t>ケントウ</t>
    </rPh>
    <rPh sb="73" eb="75">
      <t>コンゴ</t>
    </rPh>
    <rPh sb="75" eb="77">
      <t>ケントウ</t>
    </rPh>
    <phoneticPr fontId="26"/>
  </si>
  <si>
    <t>名目ＧＤＰ（額）</t>
    <rPh sb="0" eb="2">
      <t>メイモク</t>
    </rPh>
    <rPh sb="6" eb="7">
      <t>ガク</t>
    </rPh>
    <phoneticPr fontId="9"/>
  </si>
  <si>
    <t>名目ＧＤＰ（対前年伸び率）</t>
    <rPh sb="0" eb="2">
      <t>メイモク</t>
    </rPh>
    <rPh sb="6" eb="7">
      <t>タイ</t>
    </rPh>
    <rPh sb="7" eb="9">
      <t>ゼンネン</t>
    </rPh>
    <rPh sb="9" eb="10">
      <t>ノ</t>
    </rPh>
    <rPh sb="11" eb="12">
      <t>リツ</t>
    </rPh>
    <phoneticPr fontId="9"/>
  </si>
  <si>
    <t>年度</t>
    <rPh sb="0" eb="2">
      <t>ネンド</t>
    </rPh>
    <phoneticPr fontId="9"/>
  </si>
  <si>
    <t>公衆衛生（医療）（億円）</t>
    <rPh sb="0" eb="2">
      <t>コウシュウ</t>
    </rPh>
    <rPh sb="2" eb="4">
      <t>エイセイ</t>
    </rPh>
    <rPh sb="5" eb="7">
      <t>イリョウ</t>
    </rPh>
    <rPh sb="9" eb="11">
      <t>オクエン</t>
    </rPh>
    <phoneticPr fontId="9"/>
  </si>
  <si>
    <t>公衆衛生（医療）（億円）</t>
    <rPh sb="0" eb="2">
      <t>コウシュウ</t>
    </rPh>
    <rPh sb="2" eb="4">
      <t>エイセイ</t>
    </rPh>
    <rPh sb="5" eb="7">
      <t>イリョウ</t>
    </rPh>
    <phoneticPr fontId="9"/>
  </si>
  <si>
    <t>合計（億円）</t>
    <rPh sb="0" eb="2">
      <t>ゴウケイ</t>
    </rPh>
    <phoneticPr fontId="9"/>
  </si>
  <si>
    <t>その他の給付（下記を除く）（億円）</t>
    <rPh sb="2" eb="3">
      <t>タ</t>
    </rPh>
    <rPh sb="4" eb="6">
      <t>キュウフ</t>
    </rPh>
    <rPh sb="7" eb="9">
      <t>カキ</t>
    </rPh>
    <rPh sb="10" eb="11">
      <t>ノゾ</t>
    </rPh>
    <phoneticPr fontId="9"/>
  </si>
  <si>
    <t>その他の給付（戦争犠牲者関係）（億円）</t>
    <rPh sb="2" eb="3">
      <t>タ</t>
    </rPh>
    <rPh sb="4" eb="6">
      <t>キュウフ</t>
    </rPh>
    <rPh sb="7" eb="9">
      <t>センソウ</t>
    </rPh>
    <rPh sb="9" eb="12">
      <t>ギセイシャ</t>
    </rPh>
    <rPh sb="12" eb="14">
      <t>カンケイ</t>
    </rPh>
    <phoneticPr fontId="9"/>
  </si>
  <si>
    <t>※機能強化のうち、量的拡充相当分は、子ども・子育てビジョンによる量的拡充をベースに推計</t>
    <rPh sb="1" eb="3">
      <t>キノウ</t>
    </rPh>
    <rPh sb="3" eb="5">
      <t>キョウカ</t>
    </rPh>
    <rPh sb="9" eb="11">
      <t>リョウテキ</t>
    </rPh>
    <rPh sb="11" eb="13">
      <t>カクジュウ</t>
    </rPh>
    <rPh sb="13" eb="15">
      <t>ソウトウ</t>
    </rPh>
    <rPh sb="15" eb="16">
      <t>ブン</t>
    </rPh>
    <rPh sb="18" eb="19">
      <t>コ</t>
    </rPh>
    <rPh sb="22" eb="24">
      <t>コソダ</t>
    </rPh>
    <rPh sb="32" eb="34">
      <t>リョウテキ</t>
    </rPh>
    <rPh sb="34" eb="36">
      <t>カクジュウ</t>
    </rPh>
    <rPh sb="41" eb="43">
      <t>スイケイ</t>
    </rPh>
    <phoneticPr fontId="26"/>
  </si>
  <si>
    <t>その他（子ども子育ての長期推計で行っていないもの）</t>
    <rPh sb="2" eb="3">
      <t>タ</t>
    </rPh>
    <rPh sb="4" eb="5">
      <t>コ</t>
    </rPh>
    <rPh sb="7" eb="9">
      <t>コソダ</t>
    </rPh>
    <rPh sb="11" eb="13">
      <t>チョウキ</t>
    </rPh>
    <rPh sb="13" eb="15">
      <t>スイケイ</t>
    </rPh>
    <rPh sb="16" eb="17">
      <t>オコナ</t>
    </rPh>
    <phoneticPr fontId="9"/>
  </si>
  <si>
    <t>（％）</t>
    <phoneticPr fontId="9"/>
  </si>
  <si>
    <t>（兆円）</t>
    <rPh sb="1" eb="3">
      <t>チョウエン</t>
    </rPh>
    <phoneticPr fontId="9"/>
  </si>
  <si>
    <t>（2011年度を100として）</t>
    <rPh sb="5" eb="7">
      <t>ネンド</t>
    </rPh>
    <phoneticPr fontId="9"/>
  </si>
  <si>
    <t>◆利用者、単価、費用等のシミュレーション◆</t>
    <rPh sb="1" eb="4">
      <t>リヨウシャ</t>
    </rPh>
    <rPh sb="5" eb="7">
      <t>タンカ</t>
    </rPh>
    <rPh sb="8" eb="10">
      <t>ヒヨウ</t>
    </rPh>
    <rPh sb="10" eb="11">
      <t>トウ</t>
    </rPh>
    <phoneticPr fontId="20"/>
  </si>
  <si>
    <t>Ⅰ．利用者、単価、静態費用等</t>
    <rPh sb="2" eb="5">
      <t>リヨウシャ</t>
    </rPh>
    <rPh sb="6" eb="8">
      <t>タンカ</t>
    </rPh>
    <rPh sb="9" eb="11">
      <t>セイタイ</t>
    </rPh>
    <rPh sb="11" eb="13">
      <t>ヒヨウ</t>
    </rPh>
    <rPh sb="13" eb="14">
      <t>トウ</t>
    </rPh>
    <phoneticPr fontId="20"/>
  </si>
  <si>
    <t>利用者数
/日</t>
    <rPh sb="0" eb="3">
      <t>リヨウシャ</t>
    </rPh>
    <rPh sb="3" eb="4">
      <t>スウ</t>
    </rPh>
    <rPh sb="6" eb="7">
      <t>ニチ</t>
    </rPh>
    <phoneticPr fontId="20"/>
  </si>
  <si>
    <t>新入院
発生数/日</t>
    <rPh sb="0" eb="1">
      <t>シン</t>
    </rPh>
    <rPh sb="1" eb="3">
      <t>ニュウイン</t>
    </rPh>
    <rPh sb="4" eb="7">
      <t>ハッセイスウ</t>
    </rPh>
    <rPh sb="8" eb="9">
      <t>ニチ</t>
    </rPh>
    <phoneticPr fontId="20"/>
  </si>
  <si>
    <t>平均在院
日数</t>
    <rPh sb="0" eb="2">
      <t>ヘイキン</t>
    </rPh>
    <rPh sb="2" eb="4">
      <t>ザイイン</t>
    </rPh>
    <rPh sb="5" eb="7">
      <t>ニッスウ</t>
    </rPh>
    <phoneticPr fontId="20"/>
  </si>
  <si>
    <t>単価</t>
    <rPh sb="0" eb="2">
      <t>タンカ</t>
    </rPh>
    <phoneticPr fontId="20"/>
  </si>
  <si>
    <t>費用総額</t>
    <rPh sb="0" eb="2">
      <t>ヒヨウ</t>
    </rPh>
    <rPh sb="2" eb="4">
      <t>ソウガク</t>
    </rPh>
    <phoneticPr fontId="20"/>
  </si>
  <si>
    <t>（万人）</t>
    <rPh sb="1" eb="3">
      <t>マンニン</t>
    </rPh>
    <phoneticPr fontId="20"/>
  </si>
  <si>
    <t>（日）</t>
    <rPh sb="1" eb="2">
      <t>ニチ</t>
    </rPh>
    <phoneticPr fontId="20"/>
  </si>
  <si>
    <t>（万円）</t>
    <rPh sb="1" eb="2">
      <t>マン</t>
    </rPh>
    <rPh sb="2" eb="3">
      <t>エン</t>
    </rPh>
    <phoneticPr fontId="20"/>
  </si>
  <si>
    <t>（兆円）</t>
    <rPh sb="1" eb="3">
      <t>チョウエン</t>
    </rPh>
    <phoneticPr fontId="20"/>
  </si>
  <si>
    <t>医療から介護に移る（介護ニーズが生じる）者（後で処理）</t>
  </si>
  <si>
    <t>静態価格</t>
    <rPh sb="0" eb="2">
      <t>セイタイ</t>
    </rPh>
    <rPh sb="2" eb="4">
      <t>カカク</t>
    </rPh>
    <phoneticPr fontId="20"/>
  </si>
  <si>
    <t>拡大係数</t>
    <rPh sb="0" eb="2">
      <t>カクダイ</t>
    </rPh>
    <rPh sb="2" eb="4">
      <t>ケイスウ</t>
    </rPh>
    <phoneticPr fontId="20"/>
  </si>
  <si>
    <t>名目額</t>
    <rPh sb="0" eb="3">
      <t>メイモクガク</t>
    </rPh>
    <phoneticPr fontId="20"/>
  </si>
  <si>
    <t>対GDP比</t>
    <rPh sb="0" eb="1">
      <t>タイ</t>
    </rPh>
    <rPh sb="4" eb="5">
      <t>ヒ</t>
    </rPh>
    <phoneticPr fontId="20"/>
  </si>
  <si>
    <t>対NI比</t>
    <rPh sb="0" eb="1">
      <t>タイ</t>
    </rPh>
    <rPh sb="3" eb="4">
      <t>ヒ</t>
    </rPh>
    <phoneticPr fontId="20"/>
  </si>
  <si>
    <t>GDP(名目)</t>
    <rPh sb="4" eb="6">
      <t>メイモク</t>
    </rPh>
    <phoneticPr fontId="20"/>
  </si>
  <si>
    <t>兆円</t>
    <rPh sb="0" eb="2">
      <t>チョウエン</t>
    </rPh>
    <phoneticPr fontId="20"/>
  </si>
  <si>
    <t>NI(名目)</t>
    <rPh sb="3" eb="5">
      <t>メイモク</t>
    </rPh>
    <phoneticPr fontId="20"/>
  </si>
  <si>
    <t>（参考）高齢者医療制度改革会議ベースにおける保険料額、保険料率の推計（新制度、改定、成長見込まない場合）</t>
    <rPh sb="1" eb="3">
      <t>サンコウ</t>
    </rPh>
    <rPh sb="4" eb="7">
      <t>コウレイシャ</t>
    </rPh>
    <rPh sb="7" eb="9">
      <t>イリョウ</t>
    </rPh>
    <rPh sb="9" eb="11">
      <t>セイド</t>
    </rPh>
    <rPh sb="11" eb="13">
      <t>カイカク</t>
    </rPh>
    <rPh sb="13" eb="15">
      <t>カイギ</t>
    </rPh>
    <rPh sb="22" eb="25">
      <t>ホケンリョウ</t>
    </rPh>
    <rPh sb="25" eb="26">
      <t>ガク</t>
    </rPh>
    <rPh sb="27" eb="30">
      <t>ホケンリョウ</t>
    </rPh>
    <rPh sb="30" eb="31">
      <t>リツ</t>
    </rPh>
    <rPh sb="32" eb="34">
      <t>スイケイ</t>
    </rPh>
    <rPh sb="35" eb="38">
      <t>シンセイド</t>
    </rPh>
    <rPh sb="39" eb="41">
      <t>カイテイ</t>
    </rPh>
    <rPh sb="42" eb="44">
      <t>セイチョウ</t>
    </rPh>
    <rPh sb="44" eb="46">
      <t>ミコ</t>
    </rPh>
    <rPh sb="49" eb="51">
      <t>バアイ</t>
    </rPh>
    <phoneticPr fontId="20"/>
  </si>
  <si>
    <t>（構成割合：％）</t>
    <rPh sb="1" eb="3">
      <t>コウセイ</t>
    </rPh>
    <rPh sb="3" eb="5">
      <t>ワリアイ</t>
    </rPh>
    <phoneticPr fontId="20"/>
  </si>
  <si>
    <t>医療費（国民医療費ベース）</t>
    <rPh sb="0" eb="3">
      <t>イリョウヒ</t>
    </rPh>
    <rPh sb="4" eb="6">
      <t>コクミン</t>
    </rPh>
    <rPh sb="6" eb="9">
      <t>イリョウヒ</t>
    </rPh>
    <phoneticPr fontId="20"/>
  </si>
  <si>
    <t>保険料額</t>
    <rPh sb="0" eb="3">
      <t>ホケンリョウ</t>
    </rPh>
    <rPh sb="3" eb="4">
      <t>ガク</t>
    </rPh>
    <phoneticPr fontId="20"/>
  </si>
  <si>
    <t>協会</t>
    <rPh sb="0" eb="2">
      <t>キョウカイ</t>
    </rPh>
    <phoneticPr fontId="20"/>
  </si>
  <si>
    <t>　給付費（　〃　）</t>
    <rPh sb="1" eb="4">
      <t>キュウフヒ</t>
    </rPh>
    <phoneticPr fontId="20"/>
  </si>
  <si>
    <t>組合共済</t>
    <rPh sb="0" eb="2">
      <t>クミアイ</t>
    </rPh>
    <rPh sb="2" eb="4">
      <t>キョウサイ</t>
    </rPh>
    <phoneticPr fontId="20"/>
  </si>
  <si>
    <t>　　医療保険分給付費</t>
    <rPh sb="2" eb="4">
      <t>イリョウ</t>
    </rPh>
    <rPh sb="4" eb="6">
      <t>ホケン</t>
    </rPh>
    <rPh sb="6" eb="7">
      <t>ブン</t>
    </rPh>
    <rPh sb="7" eb="10">
      <t>キュウフヒ</t>
    </rPh>
    <phoneticPr fontId="20"/>
  </si>
  <si>
    <t>共済</t>
    <rPh sb="0" eb="2">
      <t>キョウサイ</t>
    </rPh>
    <phoneticPr fontId="20"/>
  </si>
  <si>
    <t>　　　保険料（医療保険分）</t>
    <rPh sb="3" eb="6">
      <t>ホケンリョウ</t>
    </rPh>
    <rPh sb="7" eb="9">
      <t>イリョウ</t>
    </rPh>
    <rPh sb="9" eb="11">
      <t>ホケン</t>
    </rPh>
    <rPh sb="11" eb="12">
      <t>ブン</t>
    </rPh>
    <phoneticPr fontId="20"/>
  </si>
  <si>
    <t>市町村国保</t>
    <rPh sb="0" eb="3">
      <t>シチョウソン</t>
    </rPh>
    <rPh sb="3" eb="5">
      <t>コクホ</t>
    </rPh>
    <phoneticPr fontId="20"/>
  </si>
  <si>
    <t>　　　公費（医療保険分）</t>
    <rPh sb="3" eb="5">
      <t>コウヒ</t>
    </rPh>
    <rPh sb="6" eb="8">
      <t>イリョウ</t>
    </rPh>
    <rPh sb="8" eb="10">
      <t>ホケン</t>
    </rPh>
    <rPh sb="10" eb="11">
      <t>ブン</t>
    </rPh>
    <phoneticPr fontId="20"/>
  </si>
  <si>
    <t>75-計</t>
    <rPh sb="3" eb="4">
      <t>ケイ</t>
    </rPh>
    <phoneticPr fontId="20"/>
  </si>
  <si>
    <t>　　公費負担医療等給付費</t>
    <rPh sb="2" eb="4">
      <t>コウヒ</t>
    </rPh>
    <rPh sb="4" eb="6">
      <t>フタン</t>
    </rPh>
    <rPh sb="6" eb="9">
      <t>イリョウナド</t>
    </rPh>
    <rPh sb="9" eb="11">
      <t>キュウフ</t>
    </rPh>
    <rPh sb="11" eb="12">
      <t>ヒ</t>
    </rPh>
    <phoneticPr fontId="20"/>
  </si>
  <si>
    <t>保険料率</t>
    <rPh sb="0" eb="3">
      <t>ホケンリョウ</t>
    </rPh>
    <rPh sb="3" eb="4">
      <t>リツ</t>
    </rPh>
    <phoneticPr fontId="20"/>
  </si>
  <si>
    <t>　　　保険料（公費負担医療等分）</t>
    <rPh sb="3" eb="6">
      <t>ホケンリョウ</t>
    </rPh>
    <rPh sb="7" eb="9">
      <t>コウヒ</t>
    </rPh>
    <rPh sb="9" eb="11">
      <t>フタン</t>
    </rPh>
    <rPh sb="11" eb="13">
      <t>イリョウ</t>
    </rPh>
    <rPh sb="13" eb="15">
      <t>トウブン</t>
    </rPh>
    <phoneticPr fontId="20"/>
  </si>
  <si>
    <t>　　　公費（公費負担医療等分）</t>
    <rPh sb="3" eb="5">
      <t>コウヒ</t>
    </rPh>
    <rPh sb="6" eb="8">
      <t>コウヒ</t>
    </rPh>
    <rPh sb="8" eb="10">
      <t>フタン</t>
    </rPh>
    <rPh sb="10" eb="12">
      <t>イリョウ</t>
    </rPh>
    <rPh sb="12" eb="14">
      <t>トウブン</t>
    </rPh>
    <phoneticPr fontId="20"/>
  </si>
  <si>
    <t>　自己負担</t>
    <rPh sb="1" eb="3">
      <t>ジコ</t>
    </rPh>
    <rPh sb="3" eb="5">
      <t>フタン</t>
    </rPh>
    <phoneticPr fontId="20"/>
  </si>
  <si>
    <t>雇用者報酬等（政府経済見通しより）</t>
    <rPh sb="0" eb="3">
      <t>コヨウシャ</t>
    </rPh>
    <rPh sb="3" eb="5">
      <t>ホウシュウ</t>
    </rPh>
    <rPh sb="5" eb="6">
      <t>トウ</t>
    </rPh>
    <rPh sb="7" eb="9">
      <t>セイフ</t>
    </rPh>
    <rPh sb="9" eb="11">
      <t>ケイザイ</t>
    </rPh>
    <rPh sb="11" eb="13">
      <t>ミトオ</t>
    </rPh>
    <phoneticPr fontId="20"/>
  </si>
  <si>
    <t>2011年度の保険料率</t>
    <rPh sb="4" eb="6">
      <t>ネンド</t>
    </rPh>
    <rPh sb="7" eb="10">
      <t>ホケンリョウ</t>
    </rPh>
    <rPh sb="10" eb="11">
      <t>リツ</t>
    </rPh>
    <phoneticPr fontId="20"/>
  </si>
  <si>
    <t>（再掲）指定公費等補正対応分の公費</t>
    <rPh sb="1" eb="3">
      <t>サイケイ</t>
    </rPh>
    <rPh sb="4" eb="6">
      <t>シテイ</t>
    </rPh>
    <rPh sb="6" eb="9">
      <t>コウヒトウ</t>
    </rPh>
    <rPh sb="9" eb="11">
      <t>ホセイ</t>
    </rPh>
    <rPh sb="11" eb="13">
      <t>タイオウ</t>
    </rPh>
    <rPh sb="13" eb="14">
      <t>ブン</t>
    </rPh>
    <rPh sb="15" eb="17">
      <t>コウヒ</t>
    </rPh>
    <phoneticPr fontId="20"/>
  </si>
  <si>
    <t>※公費負担医療等給付費の保険料割合の仮定→</t>
    <rPh sb="1" eb="3">
      <t>コウヒ</t>
    </rPh>
    <rPh sb="3" eb="5">
      <t>フタン</t>
    </rPh>
    <rPh sb="5" eb="8">
      <t>イリョウナド</t>
    </rPh>
    <rPh sb="8" eb="10">
      <t>キュウフ</t>
    </rPh>
    <rPh sb="10" eb="11">
      <t>ヒ</t>
    </rPh>
    <rPh sb="12" eb="15">
      <t>ホケンリョウ</t>
    </rPh>
    <rPh sb="15" eb="17">
      <t>ワリアイ</t>
    </rPh>
    <rPh sb="18" eb="20">
      <t>カテイ</t>
    </rPh>
    <phoneticPr fontId="20"/>
  </si>
  <si>
    <t>雇用者報酬（兆円）</t>
    <rPh sb="0" eb="3">
      <t>コヨウシャ</t>
    </rPh>
    <rPh sb="3" eb="5">
      <t>ホウシュウ</t>
    </rPh>
    <rPh sb="6" eb="8">
      <t>チョウエン</t>
    </rPh>
    <phoneticPr fontId="20"/>
  </si>
  <si>
    <t>組合</t>
    <rPh sb="0" eb="2">
      <t>クミアイ</t>
    </rPh>
    <phoneticPr fontId="20"/>
  </si>
  <si>
    <t>※2011以降は2011予算ベースを足元の試算（改革会議試算をリバイスしたもの）。</t>
    <rPh sb="5" eb="7">
      <t>イコウ</t>
    </rPh>
    <rPh sb="12" eb="14">
      <t>ヨサン</t>
    </rPh>
    <rPh sb="18" eb="20">
      <t>アシモト</t>
    </rPh>
    <rPh sb="21" eb="23">
      <t>シサン</t>
    </rPh>
    <rPh sb="24" eb="26">
      <t>カイカク</t>
    </rPh>
    <rPh sb="26" eb="28">
      <t>カイギ</t>
    </rPh>
    <rPh sb="28" eb="30">
      <t>シサン</t>
    </rPh>
    <phoneticPr fontId="20"/>
  </si>
  <si>
    <t>雇用者数（万人）</t>
    <rPh sb="0" eb="3">
      <t>コヨウシャ</t>
    </rPh>
    <rPh sb="3" eb="4">
      <t>スウ</t>
    </rPh>
    <rPh sb="5" eb="7">
      <t>マンニン</t>
    </rPh>
    <phoneticPr fontId="20"/>
  </si>
  <si>
    <t>１人当たり（万円）</t>
    <rPh sb="1" eb="2">
      <t>ニン</t>
    </rPh>
    <rPh sb="2" eb="3">
      <t>ア</t>
    </rPh>
    <rPh sb="6" eb="8">
      <t>マンエン</t>
    </rPh>
    <phoneticPr fontId="20"/>
  </si>
  <si>
    <t>１号比率</t>
    <rPh sb="1" eb="2">
      <t>ゴウ</t>
    </rPh>
    <rPh sb="2" eb="3">
      <t>ヒ</t>
    </rPh>
    <rPh sb="3" eb="4">
      <t>リツ</t>
    </rPh>
    <phoneticPr fontId="20"/>
  </si>
  <si>
    <t>65歳以上人口</t>
    <rPh sb="2" eb="3">
      <t>サイ</t>
    </rPh>
    <rPh sb="3" eb="5">
      <t>イジョウ</t>
    </rPh>
    <rPh sb="5" eb="7">
      <t>ジンコウ</t>
    </rPh>
    <phoneticPr fontId="20"/>
  </si>
  <si>
    <t>経済成長率ケースⅠ</t>
    <rPh sb="0" eb="2">
      <t>ケイザイ</t>
    </rPh>
    <rPh sb="2" eb="5">
      <t>セイチョウリツ</t>
    </rPh>
    <phoneticPr fontId="20"/>
  </si>
  <si>
    <t>経済成長率ケースⅡ</t>
    <rPh sb="0" eb="2">
      <t>ケイザイ</t>
    </rPh>
    <rPh sb="2" eb="5">
      <t>セイチョウリツ</t>
    </rPh>
    <phoneticPr fontId="20"/>
  </si>
  <si>
    <t>医療費の伸び率　ケース①</t>
    <rPh sb="0" eb="3">
      <t>イリョウヒ</t>
    </rPh>
    <rPh sb="4" eb="5">
      <t>ノ</t>
    </rPh>
    <rPh sb="6" eb="7">
      <t>リツ</t>
    </rPh>
    <phoneticPr fontId="20"/>
  </si>
  <si>
    <t>医療費の伸び率　ケース②</t>
    <rPh sb="0" eb="3">
      <t>イリョウヒ</t>
    </rPh>
    <rPh sb="4" eb="5">
      <t>ノ</t>
    </rPh>
    <rPh sb="6" eb="7">
      <t>リツ</t>
    </rPh>
    <phoneticPr fontId="20"/>
  </si>
  <si>
    <t>稼働率</t>
    <rPh sb="0" eb="3">
      <t>カドウリツ</t>
    </rPh>
    <phoneticPr fontId="20"/>
  </si>
  <si>
    <t>病床数</t>
    <rPh sb="0" eb="3">
      <t>ビョウショウスウ</t>
    </rPh>
    <phoneticPr fontId="20"/>
  </si>
  <si>
    <t>（満床）</t>
    <rPh sb="1" eb="3">
      <t>マンショウ</t>
    </rPh>
    <phoneticPr fontId="20"/>
  </si>
  <si>
    <t>（単位：兆円）</t>
    <rPh sb="1" eb="3">
      <t>タンイ</t>
    </rPh>
    <rPh sb="4" eb="6">
      <t>チョウエン</t>
    </rPh>
    <phoneticPr fontId="20"/>
  </si>
  <si>
    <t>伸び率を乗じる前の価格（2011年度価格）</t>
    <rPh sb="0" eb="1">
      <t>ノ</t>
    </rPh>
    <rPh sb="2" eb="3">
      <t>リツ</t>
    </rPh>
    <rPh sb="4" eb="5">
      <t>ジョウ</t>
    </rPh>
    <rPh sb="7" eb="8">
      <t>マエ</t>
    </rPh>
    <rPh sb="9" eb="11">
      <t>カカク</t>
    </rPh>
    <rPh sb="16" eb="18">
      <t>ネンド</t>
    </rPh>
    <rPh sb="18" eb="20">
      <t>カカク</t>
    </rPh>
    <phoneticPr fontId="20"/>
  </si>
  <si>
    <t>経済前提：ケースⅠ</t>
    <rPh sb="0" eb="2">
      <t>ケイザイ</t>
    </rPh>
    <rPh sb="2" eb="4">
      <t>ゼンテイ</t>
    </rPh>
    <phoneticPr fontId="20"/>
  </si>
  <si>
    <t>医療の伸び率：ケース①</t>
    <rPh sb="0" eb="2">
      <t>イリョウ</t>
    </rPh>
    <rPh sb="3" eb="4">
      <t>ノ</t>
    </rPh>
    <rPh sb="5" eb="6">
      <t>リツ</t>
    </rPh>
    <phoneticPr fontId="20"/>
  </si>
  <si>
    <t>医療の伸び率：ケース②</t>
    <rPh sb="0" eb="2">
      <t>イリョウ</t>
    </rPh>
    <rPh sb="3" eb="4">
      <t>ノ</t>
    </rPh>
    <rPh sb="5" eb="6">
      <t>リツ</t>
    </rPh>
    <phoneticPr fontId="20"/>
  </si>
  <si>
    <t>計</t>
    <rPh sb="0" eb="1">
      <t>ケイ</t>
    </rPh>
    <phoneticPr fontId="20"/>
  </si>
  <si>
    <t>効率化・重点化</t>
    <rPh sb="0" eb="3">
      <t>コウリツカ</t>
    </rPh>
    <rPh sb="4" eb="7">
      <t>ジュウテンカ</t>
    </rPh>
    <phoneticPr fontId="20"/>
  </si>
  <si>
    <t>充実</t>
    <rPh sb="0" eb="2">
      <t>ジュウジツ</t>
    </rPh>
    <phoneticPr fontId="20"/>
  </si>
  <si>
    <t>拡大係数：医療</t>
    <rPh sb="0" eb="2">
      <t>カクダイ</t>
    </rPh>
    <rPh sb="2" eb="4">
      <t>ケイスウ</t>
    </rPh>
    <rPh sb="5" eb="7">
      <t>イリョウ</t>
    </rPh>
    <phoneticPr fontId="20"/>
  </si>
  <si>
    <t>拡大係数：介護</t>
    <rPh sb="0" eb="2">
      <t>カクダイ</t>
    </rPh>
    <rPh sb="2" eb="4">
      <t>ケイスウ</t>
    </rPh>
    <rPh sb="5" eb="7">
      <t>カイゴ</t>
    </rPh>
    <phoneticPr fontId="20"/>
  </si>
  <si>
    <t>経済前提：ケースⅡ</t>
    <rPh sb="0" eb="2">
      <t>ケイザイ</t>
    </rPh>
    <rPh sb="2" eb="4">
      <t>ゼンテイ</t>
    </rPh>
    <phoneticPr fontId="20"/>
  </si>
  <si>
    <t>（一般病床の３割と仮定）</t>
  </si>
  <si>
    <t>　　　　（軽度急性期）</t>
  </si>
  <si>
    <t>（一般病床の２割と仮定）</t>
  </si>
  <si>
    <t>（一般病床の１割と仮定）</t>
  </si>
  <si>
    <t>　外来計</t>
  </si>
  <si>
    <t>　　GH</t>
  </si>
  <si>
    <t>　　　　　軽度急性期</t>
  </si>
  <si>
    <t>（再掲）定期巡回・随時対応</t>
  </si>
  <si>
    <t>など</t>
  </si>
  <si>
    <t>（％）</t>
  </si>
  <si>
    <t>　　　〃　　　・医療ケース②</t>
  </si>
  <si>
    <t>←</t>
  </si>
  <si>
    <t>（２０％）</t>
  </si>
  <si>
    <t>基礎数値</t>
  </si>
  <si>
    <t>　賃金上昇率（2011からの累積）</t>
  </si>
  <si>
    <t>（１）</t>
  </si>
  <si>
    <t>　・グループホーム整備</t>
  </si>
  <si>
    <t>（２）</t>
  </si>
  <si>
    <t>【この表をみる際の留意事項】</t>
  </si>
  <si>
    <t>　・2011年度は、2010年度途中までの実績と2011年度予算ベースの医療や介護費用等から推計したもの（現行の病床区分ごとの状況は、医療費の動向（MEDIAS）、患者調査、社会医療診療行為別調査、病院報告等から推計）。</t>
  </si>
  <si>
    <t>　・特に、一般病床の内訳、平均在院日数・単価の仮定は、シミュレーション上の必要性から、なるべく各種実績統計やデータ等を踏まえつつ、相当程度の仮定の元で作成したもの。</t>
  </si>
  <si>
    <t>　　　→　高度急性期の単価：2009年度の医療費の動向による大学病院の入院１日当たり単価が約5.5万円であることから、2011年度180万円/月程度と仮定。</t>
  </si>
  <si>
    <t>　　　→　亜急性期等の単価：一般病床全体の８割程度と仮定し、2011年度100万円/月程度と仮定。</t>
  </si>
  <si>
    <t>　　　→　一般病床の６月以上入院：概ね長期療養を少し上回る程度と仮定し、2011年度65万円/月程度と仮定。</t>
  </si>
  <si>
    <t>　　　　（他は、利用者数、単価、費用総額の関係から計算される）</t>
  </si>
  <si>
    <t>　・新入院発生数や平均在院日数は、一定の仮定のほか、利用者数＝新入院発生数×平均在院日数　というモデル式を設定して推計している。</t>
  </si>
  <si>
    <t>　・入院計の平均在院日数については、例えば1人の人が急性期から亜急性期に移る場合にもそれぞれで新入院1と仮定して計算しているので、１人の患者が急性期～亜急性期等を通じてどの程度の日数入院するかという数値とは異なるものとなっている。</t>
  </si>
  <si>
    <t>　・介護の改革等については、別のワークシートで計算し、その結果をこの表に反映させている。</t>
  </si>
  <si>
    <t>　・なお、小規模多機能の単価は、利用者１人当たり１月の小規模多機能にかかる費用なので留意が必要。</t>
  </si>
  <si>
    <t>１．現状投影シナリオ</t>
  </si>
  <si>
    <t>医療＋介護</t>
  </si>
  <si>
    <t>医療計</t>
  </si>
  <si>
    <t>　入院計</t>
  </si>
  <si>
    <t>　　一般病床</t>
  </si>
  <si>
    <t>　　（急性期）</t>
  </si>
  <si>
    <t>（一般病床の７割と仮定）</t>
  </si>
  <si>
    <t>　　　（高度急性期）</t>
  </si>
  <si>
    <t>　　　（一般急性期）</t>
  </si>
  <si>
    <t>（一般病床の５割と仮定）</t>
  </si>
  <si>
    <t>　　　　（一般急性期）</t>
  </si>
  <si>
    <t>　　（亜急性期・回復期リハ等）</t>
  </si>
  <si>
    <t>　　　（６月未満）</t>
  </si>
  <si>
    <t>　　　（６月以上入院）</t>
  </si>
  <si>
    <t>　　長期療養</t>
  </si>
  <si>
    <t>　　精神病床</t>
  </si>
  <si>
    <t>　　結核・感染症病床</t>
  </si>
  <si>
    <t>　　病院系</t>
  </si>
  <si>
    <t>　　一般診療所系</t>
  </si>
  <si>
    <t>　　歯科</t>
  </si>
  <si>
    <t>　施設・居住系計</t>
  </si>
  <si>
    <t>　　施設計</t>
  </si>
  <si>
    <t>　　　特養</t>
  </si>
  <si>
    <t>　　　老健（従来型）</t>
  </si>
  <si>
    <t>　　　老健（療養型）／介護療養</t>
  </si>
  <si>
    <t>　　特定施設</t>
  </si>
  <si>
    <t>　居宅系</t>
  </si>
  <si>
    <t>（再掲）訪問看護</t>
  </si>
  <si>
    <t>　地域支援事業</t>
  </si>
  <si>
    <t>（再掲）入院＋介護施設計</t>
  </si>
  <si>
    <t>（再掲）老健（従来型＋療養型）/介護療養計</t>
  </si>
  <si>
    <t>（再掲）居住系＋居宅系計</t>
  </si>
  <si>
    <t>（再掲）居住系（特定施設＋GH）計</t>
  </si>
  <si>
    <t>（再掲）GH＋小規模多機能計</t>
  </si>
  <si>
    <t>２．改革のシナリオと効果等</t>
  </si>
  <si>
    <t>（１）急性期の改革／介護施設等の改革～医療と介護とで人の移動が生じない～</t>
  </si>
  <si>
    <t>改革のシナリオと効果</t>
  </si>
  <si>
    <t>○高度急性期の改革</t>
  </si>
  <si>
    <t>・高度急性期に医療を集中投入し、2025年に平均在院日数を2割程度短縮</t>
  </si>
  <si>
    <t>　その結果、高度急性期のニーズ等は、　→</t>
  </si>
  <si>
    <t>・減少したニーズは、主に術後の退院期間の短縮と考え、</t>
  </si>
  <si>
    <t>　　1/2程度は亜急性期等へ　→</t>
  </si>
  <si>
    <t>　　1/2程度は外来で対応　→</t>
  </si>
  <si>
    <t>　　　　外来対応となった場合の患者数/日への換算（週3日通院と仮定）　→</t>
  </si>
  <si>
    <t>○一般急性期の改革</t>
  </si>
  <si>
    <t>・一般急性期に医療を集中投入し、2025年に平均在院日数を33％程度短縮</t>
  </si>
  <si>
    <t>　その結果、一般急性期のニーズ等は、　→</t>
  </si>
  <si>
    <t>○介護の改革</t>
  </si>
  <si>
    <t>・施設を中重度中心対応、特定施設・GH等の増、在宅中重度者のサービス利用促進等</t>
  </si>
  <si>
    <t>改革後の姿</t>
  </si>
  <si>
    <t>　　　急性期</t>
  </si>
  <si>
    <t>　　　　高度急性期</t>
  </si>
  <si>
    <t>　　　　一般急性期</t>
  </si>
  <si>
    <t>　　　　　一般急性期</t>
  </si>
  <si>
    <t>　　　亜急性期・回復期リハ等</t>
  </si>
  <si>
    <t>　　　　６月未満</t>
  </si>
  <si>
    <t>　　　　６月以上入院</t>
  </si>
  <si>
    <t>　　病院系（従来分）</t>
  </si>
  <si>
    <t>　　一般診療所系（従来分）</t>
  </si>
  <si>
    <t>　　歯科（従来分）</t>
  </si>
  <si>
    <t>　　急性期の機能強化による外来対応分</t>
  </si>
  <si>
    <t>　　　病院系（従来分の患者数等の比で按分）</t>
  </si>
  <si>
    <t>　　　診療所系（従来分の患者数等の比で按分）</t>
  </si>
  <si>
    <t>（2）亜急性期・回復期等の改革</t>
  </si>
  <si>
    <t>○亜急性期・回復期等の改革</t>
  </si>
  <si>
    <t>・機能強化、リハビリ、パス等の推進で、2025年に平均在院日数を2割程度短縮</t>
  </si>
  <si>
    <t>　その結果、亜急性期・回復期等のニーズ等は、　→</t>
  </si>
  <si>
    <t>　　1/4程度は長期療養　→</t>
  </si>
  <si>
    <t>　　1/4程度は介護　　　→</t>
  </si>
  <si>
    <t>　　2/4程度は外来で対応　→</t>
  </si>
  <si>
    <t>　　亜急性期の機能強化による外来対応分</t>
  </si>
  <si>
    <t>（3）長期療養、在宅医療、精神病床の改革</t>
  </si>
  <si>
    <t>○長期療養の改革(1)－医療区分に応じた医療と介護の整理</t>
  </si>
  <si>
    <t>・長期療養のうち、医療区分の軽い者を中心に介護療養に移行</t>
  </si>
  <si>
    <t>　長期療養から介護療養に移る者</t>
  </si>
  <si>
    <t>・介護療養のうち、医療区分の重い者を中心に医療療養に移行</t>
  </si>
  <si>
    <t>　介護療養から長期療養に移る者</t>
  </si>
  <si>
    <t>・差し引き後、長期療養の状況　→</t>
  </si>
  <si>
    <t>・差し引き後、介護療養の状況　→</t>
  </si>
  <si>
    <t>○長期療養の改革(2)－機能強化、在宅医療の推進等を背景に,、平均在院日数1割程度短縮</t>
  </si>
  <si>
    <t>・機能強化、在宅医療の推進等を背景に、平均在院日数１割程度短縮（2015以降に効果）</t>
  </si>
  <si>
    <t>・その結果として長期療養ニーズは、　→</t>
  </si>
  <si>
    <t>・減少したニーズについては、介護ニーズが生じると考える</t>
  </si>
  <si>
    <t>○精神病床の改革</t>
  </si>
  <si>
    <t>・2025年度に平気在院日数1割程度短縮、新入院等２割程度減少</t>
  </si>
  <si>
    <t>・減少したニーズについては、外来対応が生じるものと仮定。</t>
  </si>
  <si>
    <t>・また、認知症相当分（2025年で5万人程度）は、介護も利用と仮定→</t>
  </si>
  <si>
    <t>○在宅診療の強化</t>
  </si>
  <si>
    <t>・2025年に向けて、在宅診療を強化する（強化分。利用者、単価は月当たり）</t>
  </si>
  <si>
    <t>　　　　外来対応となった場合の患者数/日への換算（週3日訪問と仮定）　→</t>
  </si>
  <si>
    <t>（参考）在宅診療の合計</t>
  </si>
  <si>
    <t>○外来医療の効率化（予防、連携、IT化その他で従来ベースの外来患者減）</t>
  </si>
  <si>
    <t>・2025年に向けて、減少する率</t>
  </si>
  <si>
    <t>　　精神病床の改革に伴う外来需要の増・・・１日単価は外来平均の1.5倍と仮定</t>
  </si>
  <si>
    <t>　　在宅診療の機能強化</t>
  </si>
  <si>
    <t>　地域医療の強化（中学校区１～２ヶ所にMSW1人程度増員）</t>
  </si>
  <si>
    <t>（4）仕上がり（病院→診療所、介護の処理等）</t>
  </si>
  <si>
    <t>○病院の外来の半分程度を診療所へ</t>
  </si>
  <si>
    <t>○医療から介護ニーズが生じる者についての対応</t>
  </si>
  <si>
    <t>○介護予防効果により、利用者が2025年で3％程度減少</t>
  </si>
  <si>
    <t>　　精神病床の改革に伴う外来需要の増</t>
  </si>
  <si>
    <t>（再掲）病院系外来計</t>
  </si>
  <si>
    <t>（再掲）診療所系外来計</t>
  </si>
  <si>
    <t>Ⅱ．名目費用、財源構成、対GDP比、対NI比等</t>
  </si>
  <si>
    <t>経済前提　ケースⅠ</t>
  </si>
  <si>
    <t>　①　　医療＋介護</t>
  </si>
  <si>
    <t>　　　　　給付費</t>
  </si>
  <si>
    <t>　　　　　　保険料</t>
  </si>
  <si>
    <t>　　　　　　公費</t>
  </si>
  <si>
    <t>　　　　　自己負担</t>
  </si>
  <si>
    <t>　　　　医療</t>
  </si>
  <si>
    <t>　　　　介護</t>
  </si>
  <si>
    <t>　②　　医療＋介護</t>
  </si>
  <si>
    <t>経済前提　ケースⅡ</t>
  </si>
  <si>
    <t>（再掲）医療の公費のうち、補正対応分（70～74歳患者負担補填・後期被扶養者９割軽減等）</t>
  </si>
  <si>
    <t>　経済ケースⅠ・医療ケース①</t>
  </si>
  <si>
    <t>　経済ケースⅡ・医療ケース①</t>
  </si>
  <si>
    <t>（高齢者医療制度改革会議ベースにおける新制度推計ベース）</t>
  </si>
  <si>
    <t>（高齢者医療制度改革会議ベースにおける新制度推計ベース）</t>
    <rPh sb="1" eb="4">
      <t>コウレイシャ</t>
    </rPh>
    <rPh sb="4" eb="6">
      <t>イリョウ</t>
    </rPh>
    <rPh sb="6" eb="8">
      <t>セイド</t>
    </rPh>
    <rPh sb="8" eb="10">
      <t>カイカク</t>
    </rPh>
    <rPh sb="10" eb="12">
      <t>カイギ</t>
    </rPh>
    <rPh sb="19" eb="22">
      <t>シンセイド</t>
    </rPh>
    <rPh sb="22" eb="24">
      <t>スイケイ</t>
    </rPh>
    <phoneticPr fontId="20"/>
  </si>
  <si>
    <t>医療費（国民医療費ベース）</t>
  </si>
  <si>
    <t>　医療給付費（　〃　）</t>
  </si>
  <si>
    <t>　　保険料（　〃　）</t>
  </si>
  <si>
    <t>　　公費（　〃　）</t>
  </si>
  <si>
    <t>　　（再掲）指定公費・保険料軽減等補正対応分</t>
  </si>
  <si>
    <t>　自己負担（　〃　）</t>
  </si>
  <si>
    <t>（2011予算における介護費用の負担構造）</t>
  </si>
  <si>
    <t>介護費用</t>
  </si>
  <si>
    <t>　給付費</t>
  </si>
  <si>
    <t>　　保険料</t>
  </si>
  <si>
    <t>　　公費</t>
  </si>
  <si>
    <t>　　　国</t>
  </si>
  <si>
    <t>　　　地方</t>
  </si>
  <si>
    <t>　自己負担</t>
  </si>
  <si>
    <t>２．改革シナリオ</t>
  </si>
  <si>
    <t>３－１．改革シナリオ－現状投影シナリオ</t>
  </si>
  <si>
    <t>３－２．現状投影シナリオの2011年からの変化</t>
  </si>
  <si>
    <t>３－３．改革シナリオの2011年からの変化</t>
  </si>
  <si>
    <t>Ⅲ．保険料率等の見通し</t>
  </si>
  <si>
    <t>　人口（万人）</t>
  </si>
  <si>
    <t>　GDP（兆円）</t>
  </si>
  <si>
    <t>　　医療給付費（国民医療費ベース、兆円）</t>
  </si>
  <si>
    <t>　　　保険料額（所要額、万円）</t>
  </si>
  <si>
    <t>　　　　協会</t>
  </si>
  <si>
    <t>　　　　組合</t>
  </si>
  <si>
    <t>　　　　共済</t>
  </si>
  <si>
    <t>　　　　市町村国保</t>
  </si>
  <si>
    <t>　　　　75歳以上（計）</t>
  </si>
  <si>
    <t>　　　保険料率（％）</t>
  </si>
  <si>
    <t>　今回試算の医療給付費（国民医療費ベース、兆円）</t>
  </si>
  <si>
    <t>今回試算結果－年額</t>
  </si>
  <si>
    <t>【医療】</t>
  </si>
  <si>
    <t>　　保険料額（所要額、万円）</t>
  </si>
  <si>
    <t>　　保険料率（％）</t>
  </si>
  <si>
    <t>【経済等】</t>
  </si>
  <si>
    <t>　　国民１人当たりGDP（万円）</t>
  </si>
  <si>
    <t>　　雇用者１人当たり雇用者報酬（万円）</t>
  </si>
  <si>
    <t>※　今回試算結果の　医療　の保険料額　は、改革会議ベースの試算結果（新制度、改定・賃金上昇なし）を、今回試算と改革会議ベース試算の医療給付総額の比率を乗じて機械的に計算。</t>
  </si>
  <si>
    <t>※　今回試算結果の　医療　の保険料率については、改革会議ベースの試算結果に、今回試算と改革会議ベース試算の医療給付費の比率を乗じ、今回試算で仮定している賃金上昇率の累積（2011年度からの累積上昇率）で除して機械的に計算。</t>
  </si>
  <si>
    <t>※　今回試算結果の　雇用者１人当たり雇用者報酬は、政府経済見通しにおける雇用者報酬総額を雇用者数で除したものを作成し（2010、2011年）、2015年以降は、2011年の数値に、今回試算で仮定している賃金上昇率の累積を乗じて機械的に計算。</t>
  </si>
  <si>
    <t>Ⅳ．病床数</t>
  </si>
  <si>
    <t>※有床診の一般病床、療養病床の回復期リハ病床は一般病床に含む</t>
  </si>
  <si>
    <t>２－１．改革シナリオ（ニーズと病床とを一致させた場合）</t>
  </si>
  <si>
    <t>　（旧一般病床計）</t>
  </si>
  <si>
    <t>２－２．改革シナリオ（高度急性期ニーズの1/6、一般急性期及び亜急性期等ニーズの1/4を地域一般病床として編成した場合）</t>
  </si>
  <si>
    <t>　　　高度急性期</t>
  </si>
  <si>
    <t>　　　一般急性期</t>
  </si>
  <si>
    <t>　　　亜急性期・回復期リハ・その他等</t>
  </si>
  <si>
    <t>　　　地域一般病床</t>
  </si>
  <si>
    <t>※地域一般病床は、概ね人口5～7万人未満の自治体の人口が今後概ね2000～3000万人程度で推移する見込みであることを踏まえて、人口100人当たり1床程度と考えて仮定。</t>
  </si>
  <si>
    <t>※また、院内で複数機能を有するので、新規の入院数が上記急性期等の一定割合として合計した分よりも若干少なくなり、平均在院日数が若干長くなるものと仮定。</t>
  </si>
  <si>
    <t>Ⅴ．充実要素、効率化・重点化要素の計量的評価</t>
  </si>
  <si>
    <t>医療介護費用（Bシナリオ－Aシナリオ）（兆円）</t>
  </si>
  <si>
    <t>　医療</t>
  </si>
  <si>
    <t>　　入院</t>
  </si>
  <si>
    <t>　　外来その他</t>
  </si>
  <si>
    <t>　介護</t>
  </si>
  <si>
    <t>　　施設</t>
  </si>
  <si>
    <t>　　在宅その他</t>
  </si>
  <si>
    <t>◆入院計の内訳</t>
  </si>
  <si>
    <t>　・急性期医療の改革</t>
  </si>
  <si>
    <t>　・亜急性期・回復期リハ等の改革</t>
  </si>
  <si>
    <t>　・長期療養の改革</t>
  </si>
  <si>
    <t>　・精神病床の改革</t>
  </si>
  <si>
    <t>◆外来その他の内訳</t>
  </si>
  <si>
    <t>　・入院医療の改革に伴う外来医療費の増加</t>
  </si>
  <si>
    <t>　・訪問診療の充実</t>
  </si>
  <si>
    <t>　・地域連携の強化</t>
  </si>
  <si>
    <t>　・外来患者数の適正化</t>
  </si>
  <si>
    <t>◆介護の内訳</t>
  </si>
  <si>
    <t>　・介護職員の処遇改善</t>
  </si>
  <si>
    <t>　・施設介護のユニット化</t>
  </si>
  <si>
    <t>　・施設から居宅へ</t>
  </si>
  <si>
    <t>　・居宅サービスの充実</t>
  </si>
  <si>
    <t>　・予防・改善効果</t>
  </si>
  <si>
    <t>　改革会議ベースの試算結果</t>
  </si>
  <si>
    <t>・退院支援、アウトリーチ等の充実により、入院ニーズ減少　→</t>
    <rPh sb="1" eb="3">
      <t>タイイン</t>
    </rPh>
    <rPh sb="14" eb="16">
      <t>ジュウジツ</t>
    </rPh>
    <phoneticPr fontId="20"/>
  </si>
</sst>
</file>

<file path=xl/styles.xml><?xml version="1.0" encoding="utf-8"?>
<styleSheet xmlns="http://schemas.openxmlformats.org/spreadsheetml/2006/main">
  <numFmts count="28">
    <numFmt numFmtId="41" formatCode="_ * #,##0_ ;_ * \-#,##0_ ;_ * &quot;-&quot;_ ;_ @_ "/>
    <numFmt numFmtId="176" formatCode="0.00000_ "/>
    <numFmt numFmtId="177" formatCode="0.0_ "/>
    <numFmt numFmtId="178" formatCode="0.0%"/>
    <numFmt numFmtId="179" formatCode="#,##0.0;[Red]\-#,##0.0"/>
    <numFmt numFmtId="180" formatCode="0.000_ "/>
    <numFmt numFmtId="181" formatCode="0.000%"/>
    <numFmt numFmtId="182" formatCode="#,##0.000;[Red]\-#,##0.000"/>
    <numFmt numFmtId="183" formatCode="General_)"/>
    <numFmt numFmtId="184" formatCode="\(#,##0\);[Red]\(\-#,##0\)"/>
    <numFmt numFmtId="185" formatCode="\(#,##0.0\);[Red]\(\-#,##0.0\)"/>
    <numFmt numFmtId="186" formatCode="#,##0.0%;[Red]\△#,##0.0%"/>
    <numFmt numFmtId="187" formatCode="#,##0.0;[Red]\△#,##0.0"/>
    <numFmt numFmtId="188" formatCode="#,##0.00;[Red]\△#,##0.00"/>
    <numFmt numFmtId="189" formatCode="#,##0.0%;[Red]\-#,##0.0%"/>
    <numFmt numFmtId="190" formatCode="0.0000000%"/>
    <numFmt numFmtId="191" formatCode="#,##0.00;[Red]\△\ #,##0.00"/>
    <numFmt numFmtId="192" formatCode="#,##0.0;[Red]\△\ #,##0.0"/>
    <numFmt numFmtId="193" formatCode="#,##0.0%;[Red]\△\ #,##0.0%"/>
    <numFmt numFmtId="194" formatCode="#,##0.0"/>
    <numFmt numFmtId="195" formatCode="#,##0;\-#,##0;&quot;-&quot;"/>
    <numFmt numFmtId="196" formatCode="_(&quot;$&quot;* #,##0_);_(&quot;$&quot;* \(#,##0\);_(&quot;$&quot;* &quot;-&quot;_);_(@_)"/>
    <numFmt numFmtId="197" formatCode="#,##0_ "/>
    <numFmt numFmtId="198" formatCode="#,##0.0_ ;[Red]\-#,##0.0\ "/>
    <numFmt numFmtId="199" formatCode="#,##0_);[Red]\(#,##0\)"/>
    <numFmt numFmtId="200" formatCode="#,##0.0_ "/>
    <numFmt numFmtId="201" formatCode="#,##0.00_ "/>
    <numFmt numFmtId="202" formatCode="#,##0.0000;[Red]\-#,##0.0000"/>
  </numFmts>
  <fonts count="47">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b/>
      <sz val="11"/>
      <name val="ＭＳ Ｐゴシック"/>
      <family val="3"/>
      <charset val="128"/>
    </font>
    <font>
      <sz val="11"/>
      <name val="ＭＳ Ｐゴシック"/>
      <family val="3"/>
      <charset val="128"/>
    </font>
    <font>
      <sz val="11"/>
      <name val="ＭＳ 明朝"/>
      <family val="1"/>
      <charset val="128"/>
    </font>
    <font>
      <sz val="14"/>
      <name val="ＭＳ Ｐゴシック"/>
      <family val="3"/>
      <charset val="128"/>
    </font>
    <font>
      <sz val="6"/>
      <name val="ＭＳ Ｐゴシック"/>
      <family val="3"/>
      <charset val="128"/>
    </font>
    <font>
      <b/>
      <sz val="11"/>
      <color indexed="14"/>
      <name val="ＭＳ Ｐゴシック"/>
      <family val="3"/>
      <charset val="128"/>
    </font>
    <font>
      <b/>
      <sz val="10"/>
      <color indexed="8"/>
      <name val="Times New Roman"/>
      <family val="1"/>
    </font>
    <font>
      <sz val="10"/>
      <name val="Times New Roman"/>
      <family val="1"/>
    </font>
    <font>
      <sz val="12"/>
      <color indexed="22"/>
      <name val="ＭＳ 明朝"/>
      <family val="1"/>
      <charset val="128"/>
    </font>
    <font>
      <b/>
      <sz val="18"/>
      <color indexed="22"/>
      <name val="ＭＳ 明朝"/>
      <family val="1"/>
      <charset val="128"/>
    </font>
    <font>
      <b/>
      <sz val="15"/>
      <color indexed="22"/>
      <name val="ＭＳ 明朝"/>
      <family val="1"/>
      <charset val="128"/>
    </font>
    <font>
      <sz val="9"/>
      <color indexed="12"/>
      <name val="ＭＳ 明朝"/>
      <family val="1"/>
      <charset val="128"/>
    </font>
    <font>
      <sz val="14"/>
      <color indexed="12"/>
      <name val="ＭＳ 明朝"/>
      <family val="1"/>
      <charset val="128"/>
    </font>
    <font>
      <sz val="22"/>
      <color indexed="8"/>
      <name val="ＭＳ Ｐ明朝"/>
      <family val="1"/>
      <charset val="128"/>
    </font>
    <font>
      <sz val="16"/>
      <color indexed="8"/>
      <name val="ＭＳ Ｐ明朝"/>
      <family val="1"/>
      <charset val="128"/>
    </font>
    <font>
      <sz val="11"/>
      <name val="HG丸ｺﾞｼｯｸM-PRO"/>
      <family val="3"/>
      <charset val="128"/>
    </font>
    <font>
      <sz val="11"/>
      <color theme="1"/>
      <name val="ＭＳ Ｐゴシック"/>
      <family val="3"/>
      <charset val="128"/>
      <scheme val="minor"/>
    </font>
    <font>
      <sz val="11"/>
      <color rgb="FF000000"/>
      <name val="Calibri"/>
      <family val="2"/>
    </font>
    <font>
      <sz val="11"/>
      <name val="明朝"/>
      <family val="1"/>
      <charset val="128"/>
    </font>
    <font>
      <sz val="11"/>
      <color indexed="8"/>
      <name val="ＭＳ Ｐゴシック"/>
      <family val="3"/>
      <charset val="128"/>
    </font>
    <font>
      <sz val="14"/>
      <name val="ＭＳ 明朝"/>
      <family val="1"/>
      <charset val="128"/>
    </font>
    <font>
      <sz val="6"/>
      <name val="ＭＳ Ｐゴシック"/>
      <family val="2"/>
      <charset val="128"/>
      <scheme val="minor"/>
    </font>
    <font>
      <sz val="10"/>
      <color indexed="8"/>
      <name val="Arial"/>
      <family val="2"/>
    </font>
    <font>
      <sz val="12"/>
      <name val="Arial"/>
      <family val="2"/>
    </font>
    <font>
      <b/>
      <sz val="12"/>
      <name val="Arial"/>
      <family val="2"/>
    </font>
    <font>
      <sz val="10"/>
      <name val="Arial"/>
      <family val="2"/>
    </font>
    <font>
      <u/>
      <sz val="9.35"/>
      <color indexed="12"/>
      <name val="ＭＳ Ｐゴシック"/>
      <family val="3"/>
      <charset val="128"/>
    </font>
    <font>
      <sz val="11"/>
      <name val="明朝"/>
      <family val="3"/>
      <charset val="128"/>
    </font>
    <font>
      <sz val="12"/>
      <name val="ＭＳ 明朝"/>
      <family val="1"/>
      <charset val="128"/>
    </font>
    <font>
      <sz val="11"/>
      <name val="ＭＳ ゴシック"/>
      <family val="3"/>
      <charset val="128"/>
    </font>
    <font>
      <sz val="14"/>
      <name val="ＭＳ ・団"/>
      <family val="1"/>
      <charset val="128"/>
    </font>
    <font>
      <sz val="11"/>
      <color theme="0" tint="-0.249977111117893"/>
      <name val="ＭＳ Ｐゴシック"/>
      <family val="3"/>
      <charset val="128"/>
    </font>
    <font>
      <sz val="11"/>
      <name val="ＭＳ Ｐゴシック"/>
      <family val="2"/>
      <charset val="128"/>
      <scheme val="minor"/>
    </font>
    <font>
      <sz val="9"/>
      <name val="ＭＳ Ｐゴシック"/>
      <family val="3"/>
      <charset val="128"/>
    </font>
    <font>
      <sz val="12"/>
      <color theme="1"/>
      <name val="ＭＳ Ｐゴシック"/>
      <family val="2"/>
      <charset val="128"/>
      <scheme val="minor"/>
    </font>
    <font>
      <sz val="12"/>
      <name val="ＭＳ Ｐゴシック"/>
      <family val="2"/>
      <charset val="128"/>
    </font>
    <font>
      <sz val="10"/>
      <name val="ＭＳ Ｐゴシック"/>
      <family val="3"/>
      <charset val="128"/>
    </font>
    <font>
      <sz val="11"/>
      <name val="ＭＳ Ｐゴシック"/>
      <family val="3"/>
      <charset val="128"/>
      <scheme val="minor"/>
    </font>
    <font>
      <sz val="9"/>
      <name val="ＭＳ Ｐゴシック"/>
      <family val="2"/>
      <charset val="128"/>
      <scheme val="minor"/>
    </font>
    <font>
      <b/>
      <sz val="11"/>
      <name val="HG丸ｺﾞｼｯｸM-PRO"/>
      <family val="3"/>
      <charset val="128"/>
    </font>
    <font>
      <b/>
      <i/>
      <sz val="11"/>
      <name val="HG丸ｺﾞｼｯｸM-PRO"/>
      <family val="3"/>
      <charset val="128"/>
    </font>
    <font>
      <sz val="8"/>
      <name val="HG丸ｺﾞｼｯｸM-PRO"/>
      <family val="3"/>
      <charset val="128"/>
    </font>
  </fonts>
  <fills count="11">
    <fill>
      <patternFill patternType="none"/>
    </fill>
    <fill>
      <patternFill patternType="gray125"/>
    </fill>
    <fill>
      <patternFill patternType="solid">
        <fgColor indexed="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CCCC"/>
        <bgColor indexed="64"/>
      </patternFill>
    </fill>
    <fill>
      <patternFill patternType="solid">
        <fgColor rgb="FFFFFF00"/>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theme="5" tint="0.59999389629810485"/>
        <bgColor indexed="64"/>
      </patternFill>
    </fill>
    <fill>
      <patternFill patternType="solid">
        <fgColor indexed="22"/>
        <bgColor indexed="64"/>
      </patternFill>
    </fill>
  </fills>
  <borders count="98">
    <border>
      <left/>
      <right/>
      <top/>
      <bottom/>
      <diagonal/>
    </border>
    <border>
      <left style="thin">
        <color indexed="64"/>
      </left>
      <right/>
      <top/>
      <bottom/>
      <diagonal/>
    </border>
    <border>
      <left/>
      <right/>
      <top style="double">
        <color indexed="64"/>
      </top>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bottom style="medium">
        <color indexed="64"/>
      </bottom>
      <diagonal/>
    </border>
    <border>
      <left style="thin">
        <color indexed="64"/>
      </left>
      <right/>
      <top/>
      <bottom style="medium">
        <color indexed="64"/>
      </bottom>
      <diagonal/>
    </border>
    <border>
      <left style="thin">
        <color indexed="64"/>
      </left>
      <right style="thin">
        <color indexed="64"/>
      </right>
      <top/>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style="thin">
        <color indexed="64"/>
      </left>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hair">
        <color indexed="64"/>
      </top>
      <bottom/>
      <diagonal/>
    </border>
    <border>
      <left/>
      <right/>
      <top/>
      <bottom style="hair">
        <color indexed="64"/>
      </bottom>
      <diagonal/>
    </border>
    <border>
      <left/>
      <right/>
      <top style="hair">
        <color indexed="64"/>
      </top>
      <bottom style="hair">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medium">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bottom style="hair">
        <color indexed="64"/>
      </bottom>
      <diagonal/>
    </border>
    <border>
      <left/>
      <right style="thin">
        <color indexed="64"/>
      </right>
      <top/>
      <bottom style="hair">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diagonal/>
    </border>
    <border>
      <left style="thin">
        <color indexed="64"/>
      </left>
      <right style="hair">
        <color indexed="64"/>
      </right>
      <top/>
      <bottom/>
      <diagonal/>
    </border>
    <border>
      <left style="thin">
        <color indexed="64"/>
      </left>
      <right/>
      <top style="hair">
        <color indexed="64"/>
      </top>
      <bottom/>
      <diagonal/>
    </border>
    <border>
      <left/>
      <right style="thin">
        <color indexed="64"/>
      </right>
      <top style="hair">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bottom/>
      <diagonal/>
    </border>
    <border>
      <left/>
      <right style="hair">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style="thin">
        <color indexed="64"/>
      </left>
      <right style="hair">
        <color indexed="64"/>
      </right>
      <top style="thin">
        <color indexed="64"/>
      </top>
      <bottom/>
      <diagonal/>
    </border>
    <border>
      <left/>
      <right style="hair">
        <color indexed="64"/>
      </right>
      <top style="thin">
        <color indexed="64"/>
      </top>
      <bottom/>
      <diagonal/>
    </border>
    <border>
      <left style="hair">
        <color indexed="64"/>
      </left>
      <right/>
      <top style="thin">
        <color indexed="64"/>
      </top>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bottom style="hair">
        <color indexed="64"/>
      </bottom>
      <diagonal/>
    </border>
    <border>
      <left style="hair">
        <color indexed="64"/>
      </left>
      <right style="thin">
        <color indexed="64"/>
      </right>
      <top style="thin">
        <color indexed="64"/>
      </top>
      <bottom style="thin">
        <color indexed="64"/>
      </bottom>
      <diagonal/>
    </border>
    <border>
      <left/>
      <right style="hair">
        <color indexed="64"/>
      </right>
      <top/>
      <bottom style="hair">
        <color indexed="64"/>
      </bottom>
      <diagonal/>
    </border>
    <border>
      <left/>
      <right style="hair">
        <color indexed="64"/>
      </right>
      <top style="hair">
        <color indexed="64"/>
      </top>
      <bottom/>
      <diagonal/>
    </border>
    <border>
      <left style="medium">
        <color rgb="FF000000"/>
      </left>
      <right style="medium">
        <color rgb="FF000000"/>
      </right>
      <top style="medium">
        <color rgb="FF000000"/>
      </top>
      <bottom style="medium">
        <color rgb="FF000000"/>
      </bottom>
      <diagonal/>
    </border>
    <border>
      <left style="hair">
        <color indexed="64"/>
      </left>
      <right style="thin">
        <color indexed="64"/>
      </right>
      <top style="thin">
        <color indexed="64"/>
      </top>
      <bottom style="hair">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rgb="FF000000"/>
      </left>
      <right/>
      <top style="medium">
        <color rgb="FF000000"/>
      </top>
      <bottom style="medium">
        <color rgb="FF000000"/>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hair">
        <color indexed="64"/>
      </bottom>
      <diagonal/>
    </border>
  </borders>
  <cellStyleXfs count="97">
    <xf numFmtId="0" fontId="0" fillId="0" borderId="0"/>
    <xf numFmtId="0" fontId="16" fillId="0" borderId="1" applyFill="0" applyBorder="0">
      <protection locked="0"/>
    </xf>
    <xf numFmtId="183" fontId="11" fillId="0" borderId="0"/>
    <xf numFmtId="183" fontId="12" fillId="0" borderId="0" applyNumberFormat="0" applyBorder="0" applyAlignment="0"/>
    <xf numFmtId="183" fontId="12" fillId="0" borderId="0" applyNumberFormat="0" applyBorder="0" applyAlignment="0"/>
    <xf numFmtId="3" fontId="13" fillId="0" borderId="0" applyFont="0" applyFill="0" applyBorder="0" applyAlignment="0" applyProtection="0"/>
    <xf numFmtId="9" fontId="6" fillId="0" borderId="0" applyFont="0" applyFill="0" applyBorder="0" applyAlignment="0" applyProtection="0"/>
    <xf numFmtId="0" fontId="13" fillId="0" borderId="0" applyFont="0" applyFill="0" applyBorder="0" applyAlignment="0" applyProtection="0"/>
    <xf numFmtId="38" fontId="6" fillId="0" borderId="0" applyFont="0" applyFill="0" applyBorder="0" applyAlignment="0" applyProtection="0"/>
    <xf numFmtId="38" fontId="6" fillId="0" borderId="0" applyFont="0" applyFill="0" applyBorder="0" applyAlignment="0" applyProtection="0"/>
    <xf numFmtId="38" fontId="6" fillId="0" borderId="0" applyFon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3" fillId="0" borderId="2" applyNumberFormat="0" applyFont="0" applyFill="0" applyAlignment="0" applyProtection="0"/>
    <xf numFmtId="2" fontId="13" fillId="0" borderId="0" applyFont="0" applyFill="0" applyBorder="0" applyAlignment="0" applyProtection="0"/>
    <xf numFmtId="0" fontId="13" fillId="0" borderId="0" applyFont="0" applyFill="0" applyBorder="0" applyAlignment="0" applyProtection="0"/>
    <xf numFmtId="0" fontId="13" fillId="0" borderId="0" applyFont="0" applyFill="0" applyBorder="0" applyAlignment="0" applyProtection="0"/>
    <xf numFmtId="0" fontId="6" fillId="0" borderId="0"/>
    <xf numFmtId="0" fontId="7" fillId="0" borderId="0"/>
    <xf numFmtId="0" fontId="17" fillId="0" borderId="0">
      <alignment horizontal="left"/>
      <protection locked="0"/>
    </xf>
    <xf numFmtId="0" fontId="7" fillId="0" borderId="3" applyFill="0" applyBorder="0" applyAlignment="0" applyProtection="0"/>
    <xf numFmtId="9" fontId="6" fillId="0" borderId="0" applyFont="0" applyFill="0" applyBorder="0" applyAlignment="0" applyProtection="0">
      <alignment vertical="center"/>
    </xf>
    <xf numFmtId="38" fontId="6" fillId="0" borderId="0" applyFont="0" applyFill="0" applyBorder="0" applyAlignment="0" applyProtection="0"/>
    <xf numFmtId="38" fontId="6" fillId="0" borderId="0" applyFont="0" applyFill="0" applyBorder="0" applyAlignment="0" applyProtection="0"/>
    <xf numFmtId="38" fontId="6" fillId="0" borderId="0" applyFont="0" applyFill="0" applyBorder="0" applyAlignment="0" applyProtection="0"/>
    <xf numFmtId="38" fontId="6" fillId="0" borderId="0" applyFont="0" applyFill="0" applyBorder="0" applyAlignment="0" applyProtection="0"/>
    <xf numFmtId="38" fontId="6" fillId="0" borderId="0" applyFont="0" applyFill="0" applyBorder="0" applyAlignment="0" applyProtection="0"/>
    <xf numFmtId="38" fontId="6" fillId="0" borderId="0" applyFont="0" applyFill="0" applyBorder="0" applyAlignment="0" applyProtection="0"/>
    <xf numFmtId="38" fontId="6" fillId="0" borderId="0" applyFont="0" applyFill="0" applyBorder="0" applyAlignment="0" applyProtection="0"/>
    <xf numFmtId="38" fontId="6" fillId="0" borderId="0" applyFont="0" applyFill="0" applyBorder="0" applyAlignment="0" applyProtection="0"/>
    <xf numFmtId="38" fontId="6" fillId="0" borderId="0" applyFont="0" applyFill="0" applyBorder="0" applyAlignment="0" applyProtection="0"/>
    <xf numFmtId="38" fontId="6" fillId="0" borderId="0" applyFont="0" applyFill="0" applyBorder="0" applyAlignment="0" applyProtection="0"/>
    <xf numFmtId="38" fontId="5" fillId="0" borderId="0" applyFont="0" applyFill="0" applyBorder="0" applyAlignment="0" applyProtection="0"/>
    <xf numFmtId="38" fontId="5" fillId="0" borderId="0" applyFont="0" applyFill="0" applyBorder="0" applyAlignment="0" applyProtection="0"/>
    <xf numFmtId="38" fontId="23" fillId="0" borderId="0" applyFont="0" applyFill="0" applyBorder="0" applyAlignment="0" applyProtection="0"/>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6" fillId="0" borderId="0" applyFont="0" applyFill="0" applyBorder="0" applyAlignment="0" applyProtection="0"/>
    <xf numFmtId="38" fontId="6" fillId="0" borderId="0" applyFont="0" applyFill="0" applyBorder="0" applyAlignment="0" applyProtection="0"/>
    <xf numFmtId="38" fontId="6" fillId="0" borderId="0" applyFont="0" applyFill="0" applyBorder="0" applyAlignment="0" applyProtection="0"/>
    <xf numFmtId="38" fontId="6" fillId="0" borderId="0" applyFont="0" applyFill="0" applyBorder="0" applyAlignment="0" applyProtection="0"/>
    <xf numFmtId="38" fontId="6" fillId="0" borderId="0" applyFont="0" applyFill="0" applyBorder="0" applyAlignment="0" applyProtection="0"/>
    <xf numFmtId="38" fontId="6" fillId="0" borderId="0" applyFont="0" applyFill="0" applyBorder="0" applyAlignment="0" applyProtection="0"/>
    <xf numFmtId="38" fontId="6" fillId="0" borderId="0" applyFont="0" applyFill="0" applyBorder="0" applyAlignment="0" applyProtection="0"/>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xf numFmtId="0" fontId="24" fillId="0" borderId="0">
      <alignment vertical="center"/>
    </xf>
    <xf numFmtId="0" fontId="6" fillId="0" borderId="0">
      <alignment vertical="center"/>
    </xf>
    <xf numFmtId="0" fontId="6" fillId="0" borderId="0"/>
    <xf numFmtId="0" fontId="6" fillId="0" borderId="0"/>
    <xf numFmtId="0" fontId="23" fillId="0" borderId="0"/>
    <xf numFmtId="0" fontId="4" fillId="0" borderId="0">
      <alignment vertical="center"/>
    </xf>
    <xf numFmtId="0" fontId="4"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25" fillId="0" borderId="0"/>
    <xf numFmtId="195" fontId="27" fillId="0" borderId="0" applyFill="0" applyBorder="0" applyAlignment="0"/>
    <xf numFmtId="41" fontId="28" fillId="0" borderId="0" applyFont="0" applyFill="0" applyBorder="0" applyAlignment="0" applyProtection="0"/>
    <xf numFmtId="196" fontId="28" fillId="0" borderId="0" applyFont="0" applyFill="0" applyBorder="0" applyAlignment="0" applyProtection="0"/>
    <xf numFmtId="0" fontId="29" fillId="0" borderId="21" applyNumberFormat="0" applyAlignment="0" applyProtection="0">
      <alignment horizontal="left" vertical="center"/>
    </xf>
    <xf numFmtId="0" fontId="29" fillId="0" borderId="37">
      <alignment horizontal="left" vertical="center"/>
    </xf>
    <xf numFmtId="0" fontId="30" fillId="0" borderId="0"/>
    <xf numFmtId="9" fontId="23" fillId="0" borderId="0" applyFont="0" applyFill="0" applyBorder="0" applyAlignment="0" applyProtection="0"/>
    <xf numFmtId="9" fontId="6" fillId="0" borderId="0" applyFont="0" applyFill="0" applyBorder="0" applyAlignment="0" applyProtection="0"/>
    <xf numFmtId="9" fontId="3" fillId="0" borderId="0" applyFont="0" applyFill="0" applyBorder="0" applyAlignment="0" applyProtection="0">
      <alignment vertical="center"/>
    </xf>
    <xf numFmtId="9" fontId="6" fillId="0" borderId="0" applyFont="0" applyFill="0" applyBorder="0" applyAlignment="0" applyProtection="0">
      <alignment vertical="center"/>
    </xf>
    <xf numFmtId="0" fontId="31" fillId="0" borderId="0" applyNumberFormat="0" applyFill="0" applyBorder="0" applyAlignment="0" applyProtection="0">
      <alignment vertical="top"/>
      <protection locked="0"/>
    </xf>
    <xf numFmtId="38" fontId="6" fillId="0" borderId="0" applyFont="0" applyFill="0" applyBorder="0" applyAlignment="0" applyProtection="0"/>
    <xf numFmtId="38" fontId="32" fillId="0" borderId="0" applyFont="0" applyFill="0" applyBorder="0" applyAlignment="0" applyProtection="0"/>
    <xf numFmtId="38" fontId="33" fillId="0" borderId="0" applyFont="0" applyFill="0" applyBorder="0" applyAlignment="0" applyProtection="0"/>
    <xf numFmtId="38" fontId="6" fillId="0" borderId="0" applyFont="0" applyFill="0" applyBorder="0" applyAlignment="0" applyProtection="0"/>
    <xf numFmtId="38" fontId="23" fillId="0" borderId="0" applyFont="0" applyFill="0" applyBorder="0" applyAlignment="0" applyProtection="0"/>
    <xf numFmtId="38" fontId="34" fillId="0" borderId="0" applyFont="0" applyFill="0" applyBorder="0" applyAlignment="0" applyProtection="0"/>
    <xf numFmtId="38" fontId="24" fillId="0" borderId="0" applyFont="0" applyFill="0" applyBorder="0" applyAlignment="0" applyProtection="0">
      <alignment vertical="center"/>
    </xf>
    <xf numFmtId="0" fontId="23" fillId="0" borderId="0"/>
    <xf numFmtId="0" fontId="6" fillId="0" borderId="0"/>
    <xf numFmtId="0" fontId="21" fillId="0" borderId="0">
      <alignment vertical="center"/>
    </xf>
    <xf numFmtId="0" fontId="35" fillId="0" borderId="0"/>
    <xf numFmtId="0" fontId="2" fillId="0" borderId="0">
      <alignment vertical="center"/>
    </xf>
    <xf numFmtId="38" fontId="2"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6" fillId="0" borderId="0"/>
  </cellStyleXfs>
  <cellXfs count="825">
    <xf numFmtId="0" fontId="0" fillId="0" borderId="0" xfId="0"/>
    <xf numFmtId="0" fontId="7" fillId="0" borderId="0" xfId="18" applyNumberFormat="1"/>
    <xf numFmtId="176" fontId="0" fillId="0" borderId="0" xfId="0" applyNumberFormat="1"/>
    <xf numFmtId="0" fontId="0" fillId="0" borderId="4" xfId="0" applyBorder="1"/>
    <xf numFmtId="0" fontId="0" fillId="0" borderId="1" xfId="0" applyBorder="1"/>
    <xf numFmtId="0" fontId="0" fillId="0" borderId="0" xfId="0" applyBorder="1"/>
    <xf numFmtId="0" fontId="0" fillId="0" borderId="3" xfId="0" applyBorder="1"/>
    <xf numFmtId="0" fontId="0" fillId="0" borderId="6" xfId="0" applyBorder="1"/>
    <xf numFmtId="0" fontId="0" fillId="0" borderId="7" xfId="0" applyBorder="1" applyAlignment="1">
      <alignment horizontal="center"/>
    </xf>
    <xf numFmtId="0" fontId="0" fillId="0" borderId="7" xfId="0" applyBorder="1"/>
    <xf numFmtId="0" fontId="0" fillId="0" borderId="0" xfId="0" applyAlignment="1">
      <alignment horizontal="right"/>
    </xf>
    <xf numFmtId="0" fontId="0" fillId="0" borderId="5" xfId="0" applyBorder="1"/>
    <xf numFmtId="0" fontId="10" fillId="0" borderId="0" xfId="0" applyFont="1" applyAlignment="1">
      <alignment horizontal="right"/>
    </xf>
    <xf numFmtId="179" fontId="0" fillId="0" borderId="5" xfId="8" applyNumberFormat="1" applyFont="1" applyBorder="1"/>
    <xf numFmtId="179" fontId="0" fillId="0" borderId="1" xfId="8" applyNumberFormat="1" applyFont="1" applyBorder="1"/>
    <xf numFmtId="179" fontId="0" fillId="0" borderId="7" xfId="8" applyNumberFormat="1" applyFont="1" applyBorder="1"/>
    <xf numFmtId="38" fontId="0" fillId="0" borderId="0" xfId="8" applyFont="1"/>
    <xf numFmtId="38" fontId="0" fillId="0" borderId="0" xfId="0" applyNumberFormat="1"/>
    <xf numFmtId="0" fontId="0" fillId="0" borderId="9" xfId="0" applyBorder="1"/>
    <xf numFmtId="0" fontId="0" fillId="0" borderId="10" xfId="0" applyBorder="1"/>
    <xf numFmtId="0" fontId="0" fillId="0" borderId="11" xfId="0" applyBorder="1"/>
    <xf numFmtId="0" fontId="0" fillId="0" borderId="12" xfId="0" applyBorder="1" applyAlignment="1">
      <alignment horizontal="center"/>
    </xf>
    <xf numFmtId="177" fontId="0" fillId="0" borderId="0" xfId="0" applyNumberFormat="1"/>
    <xf numFmtId="181" fontId="0" fillId="0" borderId="0" xfId="6" applyNumberFormat="1" applyFont="1"/>
    <xf numFmtId="0" fontId="0" fillId="0" borderId="14" xfId="0" applyBorder="1"/>
    <xf numFmtId="0" fontId="0" fillId="0" borderId="15" xfId="0" applyBorder="1" applyAlignment="1">
      <alignment horizontal="center"/>
    </xf>
    <xf numFmtId="0" fontId="0" fillId="0" borderId="16" xfId="0" applyBorder="1" applyAlignment="1">
      <alignment horizontal="center"/>
    </xf>
    <xf numFmtId="0" fontId="0" fillId="0" borderId="20" xfId="0" applyBorder="1"/>
    <xf numFmtId="0" fontId="0" fillId="0" borderId="21" xfId="0" applyBorder="1"/>
    <xf numFmtId="179" fontId="0" fillId="0" borderId="18" xfId="8" applyNumberFormat="1" applyFont="1" applyBorder="1"/>
    <xf numFmtId="179" fontId="0" fillId="0" borderId="16" xfId="8" applyNumberFormat="1" applyFont="1" applyBorder="1"/>
    <xf numFmtId="179" fontId="0" fillId="0" borderId="17" xfId="8" applyNumberFormat="1" applyFont="1" applyBorder="1"/>
    <xf numFmtId="3" fontId="0" fillId="0" borderId="0" xfId="0" applyNumberFormat="1"/>
    <xf numFmtId="0" fontId="5" fillId="0" borderId="0" xfId="0" applyFont="1"/>
    <xf numFmtId="0" fontId="22" fillId="0" borderId="90" xfId="0" applyFont="1" applyBorder="1" applyAlignment="1">
      <alignment horizontal="center" vertical="center" wrapText="1" readingOrder="1"/>
    </xf>
    <xf numFmtId="38" fontId="20" fillId="0" borderId="0" xfId="8" applyFont="1" applyAlignment="1">
      <alignment vertical="center"/>
    </xf>
    <xf numFmtId="3" fontId="0" fillId="0" borderId="18" xfId="0" applyNumberFormat="1" applyFont="1" applyBorder="1"/>
    <xf numFmtId="3" fontId="0" fillId="0" borderId="1" xfId="0" applyNumberFormat="1" applyFont="1" applyBorder="1"/>
    <xf numFmtId="0" fontId="0" fillId="0" borderId="30" xfId="0" applyBorder="1"/>
    <xf numFmtId="179" fontId="0" fillId="0" borderId="31" xfId="8" applyNumberFormat="1" applyFont="1" applyBorder="1"/>
    <xf numFmtId="179" fontId="0" fillId="0" borderId="32" xfId="8" applyNumberFormat="1" applyFont="1" applyBorder="1"/>
    <xf numFmtId="3" fontId="0" fillId="0" borderId="5" xfId="0" applyNumberFormat="1" applyFont="1" applyBorder="1"/>
    <xf numFmtId="3" fontId="0" fillId="0" borderId="17" xfId="0" applyNumberFormat="1" applyFont="1" applyBorder="1"/>
    <xf numFmtId="3" fontId="0" fillId="0" borderId="7" xfId="0" applyNumberFormat="1" applyFont="1" applyBorder="1"/>
    <xf numFmtId="3" fontId="0" fillId="0" borderId="16" xfId="0" applyNumberFormat="1" applyFont="1" applyBorder="1"/>
    <xf numFmtId="3" fontId="0" fillId="0" borderId="19" xfId="0" applyNumberFormat="1" applyFont="1" applyBorder="1"/>
    <xf numFmtId="3" fontId="0" fillId="0" borderId="22" xfId="0" applyNumberFormat="1" applyFont="1" applyBorder="1"/>
    <xf numFmtId="3" fontId="0" fillId="0" borderId="31" xfId="0" applyNumberFormat="1" applyFont="1" applyBorder="1"/>
    <xf numFmtId="3" fontId="0" fillId="0" borderId="32" xfId="0" applyNumberFormat="1" applyFont="1" applyBorder="1"/>
    <xf numFmtId="0" fontId="36" fillId="0" borderId="0" xfId="0" applyFont="1"/>
    <xf numFmtId="38" fontId="36" fillId="0" borderId="0" xfId="0" applyNumberFormat="1" applyFont="1"/>
    <xf numFmtId="38" fontId="36" fillId="0" borderId="0" xfId="8" applyFont="1"/>
    <xf numFmtId="194" fontId="0" fillId="0" borderId="0" xfId="0" applyNumberFormat="1"/>
    <xf numFmtId="0" fontId="0" fillId="0" borderId="38" xfId="0" applyBorder="1"/>
    <xf numFmtId="179" fontId="22" fillId="0" borderId="90" xfId="8" applyNumberFormat="1" applyFont="1" applyBorder="1" applyAlignment="1">
      <alignment horizontal="center" vertical="center" wrapText="1" readingOrder="1"/>
    </xf>
    <xf numFmtId="0" fontId="0" fillId="0" borderId="0" xfId="0" applyFont="1"/>
    <xf numFmtId="0" fontId="0" fillId="0" borderId="0" xfId="0" applyFont="1" applyAlignment="1">
      <alignment horizontal="right"/>
    </xf>
    <xf numFmtId="38" fontId="0" fillId="0" borderId="0" xfId="0" applyNumberFormat="1" applyFont="1"/>
    <xf numFmtId="179" fontId="22" fillId="0" borderId="94" xfId="8" applyNumberFormat="1" applyFont="1" applyBorder="1" applyAlignment="1">
      <alignment horizontal="center" vertical="center" wrapText="1" readingOrder="1"/>
    </xf>
    <xf numFmtId="180" fontId="0" fillId="2" borderId="20" xfId="0" applyNumberFormat="1" applyFill="1" applyBorder="1"/>
    <xf numFmtId="180" fontId="0" fillId="2" borderId="96" xfId="0" applyNumberFormat="1" applyFill="1" applyBorder="1"/>
    <xf numFmtId="3" fontId="0" fillId="0" borderId="0" xfId="0" applyNumberFormat="1" applyFont="1" applyFill="1" applyBorder="1"/>
    <xf numFmtId="0" fontId="6" fillId="0" borderId="0" xfId="17" applyAlignment="1">
      <alignment vertical="center"/>
    </xf>
    <xf numFmtId="38" fontId="6" fillId="0" borderId="0" xfId="10" applyFont="1" applyAlignment="1">
      <alignment horizontal="right" vertical="center"/>
    </xf>
    <xf numFmtId="0" fontId="6" fillId="0" borderId="4" xfId="17" applyBorder="1" applyAlignment="1">
      <alignment horizontal="center" vertical="center"/>
    </xf>
    <xf numFmtId="0" fontId="38" fillId="0" borderId="4" xfId="17" applyFont="1" applyBorder="1" applyAlignment="1">
      <alignment horizontal="center" vertical="center"/>
    </xf>
    <xf numFmtId="0" fontId="6" fillId="0" borderId="43" xfId="17" applyBorder="1" applyAlignment="1">
      <alignment horizontal="center" vertical="center"/>
    </xf>
    <xf numFmtId="199" fontId="6" fillId="0" borderId="42" xfId="17" applyNumberFormat="1" applyBorder="1" applyAlignment="1">
      <alignment horizontal="center" vertical="center"/>
    </xf>
    <xf numFmtId="38" fontId="6" fillId="0" borderId="41" xfId="10" applyBorder="1" applyAlignment="1">
      <alignment horizontal="center" vertical="center"/>
    </xf>
    <xf numFmtId="0" fontId="6" fillId="0" borderId="5" xfId="17" applyBorder="1" applyAlignment="1">
      <alignment horizontal="center" vertical="center"/>
    </xf>
    <xf numFmtId="0" fontId="6" fillId="0" borderId="38" xfId="17" applyBorder="1" applyAlignment="1">
      <alignment horizontal="center" vertical="center"/>
    </xf>
    <xf numFmtId="0" fontId="6" fillId="0" borderId="13" xfId="17" applyBorder="1" applyAlignment="1">
      <alignment horizontal="center" vertical="center"/>
    </xf>
    <xf numFmtId="199" fontId="6" fillId="0" borderId="35" xfId="17" applyNumberFormat="1" applyBorder="1" applyAlignment="1">
      <alignment horizontal="center" vertical="center"/>
    </xf>
    <xf numFmtId="38" fontId="6" fillId="0" borderId="34" xfId="10" applyBorder="1" applyAlignment="1">
      <alignment horizontal="center" vertical="center"/>
    </xf>
    <xf numFmtId="0" fontId="6" fillId="0" borderId="1" xfId="17" applyFont="1" applyFill="1" applyBorder="1" applyAlignment="1">
      <alignment horizontal="right" vertical="center"/>
    </xf>
    <xf numFmtId="179" fontId="39" fillId="0" borderId="8" xfId="10" applyNumberFormat="1" applyFont="1" applyFill="1" applyBorder="1" applyAlignment="1">
      <alignment vertical="center"/>
    </xf>
    <xf numFmtId="179" fontId="40" fillId="0" borderId="39" xfId="10" applyNumberFormat="1" applyFont="1" applyFill="1" applyBorder="1" applyAlignment="1">
      <alignment vertical="center"/>
    </xf>
    <xf numFmtId="38" fontId="6" fillId="0" borderId="0" xfId="17" applyNumberFormat="1" applyAlignment="1">
      <alignment vertical="center"/>
    </xf>
    <xf numFmtId="179" fontId="6" fillId="0" borderId="0" xfId="94" applyNumberFormat="1" applyFont="1" applyAlignment="1">
      <alignment vertical="center"/>
    </xf>
    <xf numFmtId="0" fontId="6" fillId="0" borderId="1" xfId="17" applyBorder="1" applyAlignment="1">
      <alignment vertical="center"/>
    </xf>
    <xf numFmtId="179" fontId="39" fillId="0" borderId="8" xfId="10" applyNumberFormat="1" applyFont="1" applyBorder="1" applyAlignment="1">
      <alignment vertical="center"/>
    </xf>
    <xf numFmtId="179" fontId="40" fillId="0" borderId="39" xfId="10" applyNumberFormat="1" applyFont="1" applyBorder="1" applyAlignment="1">
      <alignment vertical="center"/>
    </xf>
    <xf numFmtId="0" fontId="6" fillId="0" borderId="46" xfId="17" applyBorder="1" applyAlignment="1">
      <alignment vertical="center"/>
    </xf>
    <xf numFmtId="179" fontId="39" fillId="0" borderId="97" xfId="10" applyNumberFormat="1" applyFont="1" applyBorder="1" applyAlignment="1">
      <alignment vertical="center"/>
    </xf>
    <xf numFmtId="179" fontId="40" fillId="0" borderId="47" xfId="10" applyNumberFormat="1" applyFont="1" applyBorder="1" applyAlignment="1">
      <alignment vertical="center"/>
    </xf>
    <xf numFmtId="0" fontId="6" fillId="0" borderId="5" xfId="17" applyBorder="1" applyAlignment="1">
      <alignment vertical="center"/>
    </xf>
    <xf numFmtId="179" fontId="39" fillId="0" borderId="35" xfId="10" applyNumberFormat="1" applyFont="1" applyBorder="1" applyAlignment="1">
      <alignment vertical="center"/>
    </xf>
    <xf numFmtId="179" fontId="40" fillId="0" borderId="34" xfId="10" applyNumberFormat="1" applyFont="1" applyBorder="1" applyAlignment="1">
      <alignment vertical="center"/>
    </xf>
    <xf numFmtId="0" fontId="41" fillId="0" borderId="0" xfId="17" applyFont="1" applyAlignment="1">
      <alignment vertical="center"/>
    </xf>
    <xf numFmtId="38" fontId="6" fillId="0" borderId="0" xfId="10" applyAlignment="1">
      <alignment vertical="center"/>
    </xf>
    <xf numFmtId="0" fontId="6" fillId="0" borderId="0" xfId="17" applyFont="1" applyAlignment="1">
      <alignment vertical="center"/>
    </xf>
    <xf numFmtId="0" fontId="37" fillId="0" borderId="0" xfId="0" applyFont="1" applyFill="1" applyAlignment="1">
      <alignment vertical="center"/>
    </xf>
    <xf numFmtId="197" fontId="42" fillId="0" borderId="0" xfId="0" applyNumberFormat="1" applyFont="1" applyFill="1" applyAlignment="1">
      <alignment vertical="center"/>
    </xf>
    <xf numFmtId="197" fontId="42" fillId="0" borderId="0" xfId="0" applyNumberFormat="1" applyFont="1" applyFill="1" applyAlignment="1">
      <alignment horizontal="center" vertical="center"/>
    </xf>
    <xf numFmtId="197" fontId="42" fillId="0" borderId="36" xfId="0" applyNumberFormat="1" applyFont="1" applyFill="1" applyBorder="1" applyAlignment="1">
      <alignment horizontal="center" vertical="center"/>
    </xf>
    <xf numFmtId="197" fontId="42" fillId="0" borderId="13" xfId="0" applyNumberFormat="1" applyFont="1" applyFill="1" applyBorder="1" applyAlignment="1">
      <alignment horizontal="center" vertical="center"/>
    </xf>
    <xf numFmtId="197" fontId="42" fillId="0" borderId="33" xfId="0" applyNumberFormat="1" applyFont="1" applyFill="1" applyBorder="1" applyAlignment="1">
      <alignment horizontal="center" vertical="center"/>
    </xf>
    <xf numFmtId="0" fontId="42" fillId="0" borderId="45" xfId="0" applyFont="1" applyFill="1" applyBorder="1" applyAlignment="1">
      <alignment vertical="center"/>
    </xf>
    <xf numFmtId="200" fontId="42" fillId="0" borderId="36" xfId="0" applyNumberFormat="1" applyFont="1" applyFill="1" applyBorder="1" applyAlignment="1">
      <alignment vertical="center"/>
    </xf>
    <xf numFmtId="200" fontId="42" fillId="0" borderId="13" xfId="0" applyNumberFormat="1" applyFont="1" applyFill="1" applyBorder="1" applyAlignment="1">
      <alignment vertical="center"/>
    </xf>
    <xf numFmtId="200" fontId="42" fillId="0" borderId="33" xfId="0" applyNumberFormat="1" applyFont="1" applyFill="1" applyBorder="1" applyAlignment="1">
      <alignment vertical="center"/>
    </xf>
    <xf numFmtId="198" fontId="42" fillId="0" borderId="36" xfId="0" applyNumberFormat="1" applyFont="1" applyFill="1" applyBorder="1" applyAlignment="1">
      <alignment vertical="center"/>
    </xf>
    <xf numFmtId="201" fontId="42" fillId="0" borderId="13" xfId="0" applyNumberFormat="1" applyFont="1" applyFill="1" applyBorder="1" applyAlignment="1">
      <alignment vertical="center"/>
    </xf>
    <xf numFmtId="0" fontId="42" fillId="0" borderId="95" xfId="0" applyFont="1" applyFill="1" applyBorder="1" applyAlignment="1">
      <alignment vertical="center"/>
    </xf>
    <xf numFmtId="200" fontId="42" fillId="0" borderId="26" xfId="0" applyNumberFormat="1" applyFont="1" applyFill="1" applyBorder="1" applyAlignment="1">
      <alignment vertical="center"/>
    </xf>
    <xf numFmtId="200" fontId="42" fillId="0" borderId="27" xfId="0" applyNumberFormat="1" applyFont="1" applyFill="1" applyBorder="1" applyAlignment="1">
      <alignment vertical="center"/>
    </xf>
    <xf numFmtId="200" fontId="42" fillId="0" borderId="28" xfId="0" applyNumberFormat="1" applyFont="1" applyFill="1" applyBorder="1" applyAlignment="1">
      <alignment vertical="center"/>
    </xf>
    <xf numFmtId="198" fontId="42" fillId="0" borderId="36" xfId="8" applyNumberFormat="1" applyFont="1" applyFill="1" applyBorder="1" applyAlignment="1">
      <alignment horizontal="right" vertical="center"/>
    </xf>
    <xf numFmtId="198" fontId="42" fillId="0" borderId="13" xfId="8" applyNumberFormat="1" applyFont="1" applyFill="1" applyBorder="1" applyAlignment="1">
      <alignment horizontal="right" vertical="center"/>
    </xf>
    <xf numFmtId="200" fontId="42" fillId="0" borderId="36" xfId="8" applyNumberFormat="1" applyFont="1" applyFill="1" applyBorder="1" applyAlignment="1">
      <alignment horizontal="right" vertical="center"/>
    </xf>
    <xf numFmtId="200" fontId="42" fillId="0" borderId="13" xfId="8" applyNumberFormat="1" applyFont="1" applyFill="1" applyBorder="1" applyAlignment="1">
      <alignment horizontal="right" vertical="center"/>
    </xf>
    <xf numFmtId="0" fontId="43" fillId="0" borderId="0" xfId="0" applyFont="1" applyFill="1" applyAlignment="1">
      <alignment vertical="center"/>
    </xf>
    <xf numFmtId="0" fontId="20" fillId="0" borderId="0" xfId="0" applyFont="1" applyAlignment="1">
      <alignment vertical="center"/>
    </xf>
    <xf numFmtId="0" fontId="20" fillId="0" borderId="0" xfId="0" applyFont="1" applyFill="1" applyAlignment="1">
      <alignment vertical="center"/>
    </xf>
    <xf numFmtId="179" fontId="20" fillId="0" borderId="0" xfId="8" applyNumberFormat="1" applyFont="1" applyFill="1" applyAlignment="1">
      <alignment vertical="center"/>
    </xf>
    <xf numFmtId="0" fontId="44" fillId="0" borderId="0" xfId="0" applyFont="1" applyAlignment="1">
      <alignment vertical="center"/>
    </xf>
    <xf numFmtId="179" fontId="20" fillId="0" borderId="0" xfId="8" applyNumberFormat="1" applyFont="1" applyAlignment="1">
      <alignment vertical="center"/>
    </xf>
    <xf numFmtId="0" fontId="45" fillId="0" borderId="0" xfId="0" applyFont="1" applyAlignment="1">
      <alignment vertical="center"/>
    </xf>
    <xf numFmtId="0" fontId="20" fillId="0" borderId="4" xfId="0" applyFont="1" applyBorder="1" applyAlignment="1">
      <alignment vertical="center"/>
    </xf>
    <xf numFmtId="0" fontId="20" fillId="0" borderId="43" xfId="0" applyFont="1" applyBorder="1" applyAlignment="1">
      <alignment vertical="center"/>
    </xf>
    <xf numFmtId="0" fontId="20" fillId="0" borderId="38" xfId="0" applyFont="1" applyBorder="1" applyAlignment="1">
      <alignment horizontal="center" vertical="center"/>
    </xf>
    <xf numFmtId="0" fontId="20" fillId="0" borderId="37" xfId="0" applyFont="1" applyBorder="1" applyAlignment="1">
      <alignment horizontal="center" vertical="center"/>
    </xf>
    <xf numFmtId="0" fontId="20" fillId="0" borderId="40" xfId="0" applyFont="1" applyBorder="1" applyAlignment="1">
      <alignment horizontal="center" vertical="center"/>
    </xf>
    <xf numFmtId="0" fontId="20" fillId="0" borderId="1" xfId="0" applyFont="1" applyBorder="1" applyAlignment="1">
      <alignment vertical="center"/>
    </xf>
    <xf numFmtId="0" fontId="20" fillId="0" borderId="0" xfId="0" applyFont="1" applyBorder="1" applyAlignment="1">
      <alignment vertical="center"/>
    </xf>
    <xf numFmtId="0" fontId="20" fillId="0" borderId="1" xfId="0" applyFont="1" applyBorder="1" applyAlignment="1">
      <alignment horizontal="center" vertical="center" wrapText="1"/>
    </xf>
    <xf numFmtId="0" fontId="20" fillId="0" borderId="48" xfId="0" applyFont="1" applyBorder="1" applyAlignment="1">
      <alignment horizontal="center" vertical="center" wrapText="1"/>
    </xf>
    <xf numFmtId="0" fontId="20" fillId="0" borderId="48" xfId="0" applyFont="1" applyBorder="1" applyAlignment="1">
      <alignment horizontal="center" vertical="center"/>
    </xf>
    <xf numFmtId="179" fontId="20" fillId="0" borderId="39" xfId="8" applyNumberFormat="1" applyFont="1" applyBorder="1" applyAlignment="1">
      <alignment horizontal="center" vertical="center"/>
    </xf>
    <xf numFmtId="0" fontId="20" fillId="0" borderId="0" xfId="0" applyFont="1" applyBorder="1" applyAlignment="1">
      <alignment horizontal="center" vertical="center" wrapText="1"/>
    </xf>
    <xf numFmtId="179" fontId="20" fillId="0" borderId="0" xfId="8" applyNumberFormat="1" applyFont="1" applyBorder="1" applyAlignment="1">
      <alignment horizontal="center" vertical="center"/>
    </xf>
    <xf numFmtId="0" fontId="20" fillId="0" borderId="5" xfId="0" applyFont="1" applyBorder="1" applyAlignment="1">
      <alignment vertical="center"/>
    </xf>
    <xf numFmtId="0" fontId="20" fillId="0" borderId="3" xfId="0" applyFont="1" applyBorder="1" applyAlignment="1">
      <alignment vertical="center"/>
    </xf>
    <xf numFmtId="0" fontId="20" fillId="0" borderId="5" xfId="0" applyFont="1" applyBorder="1" applyAlignment="1">
      <alignment horizontal="center" vertical="center"/>
    </xf>
    <xf numFmtId="0" fontId="20" fillId="0" borderId="49" xfId="0" applyFont="1" applyBorder="1" applyAlignment="1">
      <alignment horizontal="center" vertical="center"/>
    </xf>
    <xf numFmtId="179" fontId="20" fillId="0" borderId="34" xfId="8" applyNumberFormat="1" applyFont="1" applyBorder="1" applyAlignment="1">
      <alignment horizontal="center" vertical="center"/>
    </xf>
    <xf numFmtId="0" fontId="20" fillId="0" borderId="3" xfId="0" applyFont="1" applyBorder="1" applyAlignment="1">
      <alignment horizontal="center" vertical="center"/>
    </xf>
    <xf numFmtId="179" fontId="20" fillId="0" borderId="3" xfId="8" applyNumberFormat="1" applyFont="1" applyBorder="1" applyAlignment="1">
      <alignment horizontal="center" vertical="center"/>
    </xf>
    <xf numFmtId="0" fontId="20" fillId="0" borderId="38" xfId="0" applyFont="1" applyBorder="1" applyAlignment="1">
      <alignment vertical="center"/>
    </xf>
    <xf numFmtId="0" fontId="20" fillId="0" borderId="37" xfId="0" applyFont="1" applyBorder="1" applyAlignment="1">
      <alignment vertical="center"/>
    </xf>
    <xf numFmtId="184" fontId="20" fillId="4" borderId="38" xfId="8" applyNumberFormat="1" applyFont="1" applyFill="1" applyBorder="1" applyAlignment="1">
      <alignment vertical="center"/>
    </xf>
    <xf numFmtId="0" fontId="20" fillId="4" borderId="50" xfId="0" applyFont="1" applyFill="1" applyBorder="1" applyAlignment="1">
      <alignment vertical="center"/>
    </xf>
    <xf numFmtId="179" fontId="20" fillId="0" borderId="40" xfId="8" applyNumberFormat="1" applyFont="1" applyBorder="1" applyAlignment="1">
      <alignment vertical="center"/>
    </xf>
    <xf numFmtId="179" fontId="20" fillId="0" borderId="37" xfId="8" applyNumberFormat="1" applyFont="1" applyBorder="1" applyAlignment="1">
      <alignment vertical="center"/>
    </xf>
    <xf numFmtId="0" fontId="20" fillId="4" borderId="4" xfId="0" applyFont="1" applyFill="1" applyBorder="1" applyAlignment="1">
      <alignment vertical="center"/>
    </xf>
    <xf numFmtId="0" fontId="20" fillId="4" borderId="48" xfId="0" applyFont="1" applyFill="1" applyBorder="1" applyAlignment="1">
      <alignment vertical="center"/>
    </xf>
    <xf numFmtId="179" fontId="20" fillId="0" borderId="41" xfId="8" applyNumberFormat="1" applyFont="1" applyBorder="1" applyAlignment="1">
      <alignment vertical="center"/>
    </xf>
    <xf numFmtId="0" fontId="20" fillId="4" borderId="43" xfId="0" applyFont="1" applyFill="1" applyBorder="1" applyAlignment="1">
      <alignment vertical="center"/>
    </xf>
    <xf numFmtId="179" fontId="20" fillId="0" borderId="43" xfId="8" applyNumberFormat="1" applyFont="1" applyBorder="1" applyAlignment="1">
      <alignment vertical="center"/>
    </xf>
    <xf numFmtId="0" fontId="20" fillId="0" borderId="51" xfId="0" applyFont="1" applyBorder="1" applyAlignment="1">
      <alignment vertical="center"/>
    </xf>
    <xf numFmtId="0" fontId="20" fillId="0" borderId="25" xfId="0" applyFont="1" applyBorder="1" applyAlignment="1">
      <alignment vertical="center"/>
    </xf>
    <xf numFmtId="38" fontId="20" fillId="0" borderId="51" xfId="8" applyFont="1" applyBorder="1" applyAlignment="1">
      <alignment vertical="center"/>
    </xf>
    <xf numFmtId="179" fontId="20" fillId="0" borderId="52" xfId="8" applyNumberFormat="1" applyFont="1" applyBorder="1" applyAlignment="1">
      <alignment vertical="center"/>
    </xf>
    <xf numFmtId="38" fontId="20" fillId="0" borderId="52" xfId="8" applyFont="1" applyBorder="1" applyAlignment="1">
      <alignment vertical="center"/>
    </xf>
    <xf numFmtId="179" fontId="20" fillId="0" borderId="53" xfId="8" applyNumberFormat="1" applyFont="1" applyBorder="1" applyAlignment="1">
      <alignment vertical="center"/>
    </xf>
    <xf numFmtId="38" fontId="20" fillId="0" borderId="25" xfId="8" applyFont="1" applyBorder="1" applyAlignment="1">
      <alignment vertical="center"/>
    </xf>
    <xf numFmtId="179" fontId="20" fillId="0" borderId="25" xfId="8" applyNumberFormat="1" applyFont="1" applyBorder="1" applyAlignment="1">
      <alignment vertical="center"/>
    </xf>
    <xf numFmtId="38" fontId="20" fillId="0" borderId="1" xfId="8" applyFont="1" applyBorder="1" applyAlignment="1">
      <alignment vertical="center"/>
    </xf>
    <xf numFmtId="179" fontId="20" fillId="0" borderId="54" xfId="8" applyNumberFormat="1" applyFont="1" applyBorder="1" applyAlignment="1">
      <alignment vertical="center"/>
    </xf>
    <xf numFmtId="38" fontId="20" fillId="0" borderId="54" xfId="8" applyFont="1" applyFill="1" applyBorder="1" applyAlignment="1">
      <alignment vertical="center"/>
    </xf>
    <xf numFmtId="179" fontId="20" fillId="0" borderId="39" xfId="8" applyNumberFormat="1" applyFont="1" applyBorder="1" applyAlignment="1">
      <alignment vertical="center"/>
    </xf>
    <xf numFmtId="38" fontId="20" fillId="0" borderId="0" xfId="8" applyFont="1" applyBorder="1" applyAlignment="1">
      <alignment vertical="center"/>
    </xf>
    <xf numFmtId="179" fontId="20" fillId="0" borderId="0" xfId="8" applyNumberFormat="1" applyFont="1" applyBorder="1" applyAlignment="1">
      <alignment vertical="center"/>
    </xf>
    <xf numFmtId="0" fontId="20" fillId="5" borderId="0" xfId="0" applyFont="1" applyFill="1" applyBorder="1" applyAlignment="1">
      <alignment vertical="center"/>
    </xf>
    <xf numFmtId="184" fontId="20" fillId="6" borderId="1" xfId="8" applyNumberFormat="1" applyFont="1" applyFill="1" applyBorder="1" applyAlignment="1">
      <alignment vertical="center"/>
    </xf>
    <xf numFmtId="185" fontId="20" fillId="0" borderId="54" xfId="8" applyNumberFormat="1" applyFont="1" applyBorder="1" applyAlignment="1">
      <alignment vertical="center"/>
    </xf>
    <xf numFmtId="184" fontId="20" fillId="0" borderId="54" xfId="8" applyNumberFormat="1" applyFont="1" applyBorder="1" applyAlignment="1">
      <alignment vertical="center"/>
    </xf>
    <xf numFmtId="185" fontId="20" fillId="0" borderId="39" xfId="8" applyNumberFormat="1" applyFont="1" applyBorder="1" applyAlignment="1">
      <alignment vertical="center"/>
    </xf>
    <xf numFmtId="184" fontId="20" fillId="6" borderId="0" xfId="8" applyNumberFormat="1" applyFont="1" applyFill="1" applyBorder="1" applyAlignment="1">
      <alignment vertical="center"/>
    </xf>
    <xf numFmtId="185" fontId="20" fillId="0" borderId="0" xfId="8" applyNumberFormat="1" applyFont="1" applyBorder="1" applyAlignment="1">
      <alignment vertical="center"/>
    </xf>
    <xf numFmtId="185" fontId="20" fillId="6" borderId="54" xfId="8" applyNumberFormat="1" applyFont="1" applyFill="1" applyBorder="1" applyAlignment="1">
      <alignment vertical="center"/>
    </xf>
    <xf numFmtId="184" fontId="20" fillId="6" borderId="54" xfId="8" applyNumberFormat="1" applyFont="1" applyFill="1" applyBorder="1" applyAlignment="1">
      <alignment vertical="center"/>
    </xf>
    <xf numFmtId="184" fontId="20" fillId="0" borderId="1" xfId="8" applyNumberFormat="1" applyFont="1" applyBorder="1" applyAlignment="1">
      <alignment vertical="center"/>
    </xf>
    <xf numFmtId="184" fontId="20" fillId="0" borderId="0" xfId="8" applyNumberFormat="1" applyFont="1" applyBorder="1" applyAlignment="1">
      <alignment vertical="center"/>
    </xf>
    <xf numFmtId="0" fontId="20" fillId="0" borderId="46" xfId="0" applyFont="1" applyBorder="1" applyAlignment="1">
      <alignment vertical="center"/>
    </xf>
    <xf numFmtId="0" fontId="20" fillId="5" borderId="24" xfId="0" applyFont="1" applyFill="1" applyBorder="1" applyAlignment="1">
      <alignment vertical="center"/>
    </xf>
    <xf numFmtId="184" fontId="20" fillId="6" borderId="46" xfId="8" applyNumberFormat="1" applyFont="1" applyFill="1" applyBorder="1" applyAlignment="1">
      <alignment vertical="center"/>
    </xf>
    <xf numFmtId="185" fontId="20" fillId="0" borderId="55" xfId="8" applyNumberFormat="1" applyFont="1" applyBorder="1" applyAlignment="1">
      <alignment vertical="center"/>
    </xf>
    <xf numFmtId="185" fontId="20" fillId="6" borderId="55" xfId="8" applyNumberFormat="1" applyFont="1" applyFill="1" applyBorder="1" applyAlignment="1">
      <alignment vertical="center"/>
    </xf>
    <xf numFmtId="184" fontId="20" fillId="6" borderId="55" xfId="8" applyNumberFormat="1" applyFont="1" applyFill="1" applyBorder="1" applyAlignment="1">
      <alignment vertical="center"/>
    </xf>
    <xf numFmtId="185" fontId="20" fillId="0" borderId="47" xfId="8" applyNumberFormat="1" applyFont="1" applyBorder="1" applyAlignment="1">
      <alignment vertical="center"/>
    </xf>
    <xf numFmtId="184" fontId="20" fillId="6" borderId="24" xfId="8" applyNumberFormat="1" applyFont="1" applyFill="1" applyBorder="1" applyAlignment="1">
      <alignment vertical="center"/>
    </xf>
    <xf numFmtId="38" fontId="20" fillId="0" borderId="54" xfId="8" applyFont="1" applyBorder="1" applyAlignment="1">
      <alignment vertical="center"/>
    </xf>
    <xf numFmtId="179" fontId="20" fillId="0" borderId="51" xfId="8" applyNumberFormat="1" applyFont="1" applyBorder="1" applyAlignment="1">
      <alignment vertical="center"/>
    </xf>
    <xf numFmtId="40" fontId="20" fillId="0" borderId="52" xfId="8" applyNumberFormat="1" applyFont="1" applyBorder="1" applyAlignment="1">
      <alignment vertical="center"/>
    </xf>
    <xf numFmtId="38" fontId="20" fillId="4" borderId="52" xfId="8" applyFont="1" applyFill="1" applyBorder="1" applyAlignment="1">
      <alignment vertical="center"/>
    </xf>
    <xf numFmtId="179" fontId="20" fillId="0" borderId="52" xfId="8" applyNumberFormat="1" applyFont="1" applyFill="1" applyBorder="1" applyAlignment="1">
      <alignment vertical="center"/>
    </xf>
    <xf numFmtId="38" fontId="20" fillId="4" borderId="54" xfId="8" applyFont="1" applyFill="1" applyBorder="1" applyAlignment="1">
      <alignment vertical="center"/>
    </xf>
    <xf numFmtId="0" fontId="20" fillId="0" borderId="56" xfId="0" applyFont="1" applyBorder="1" applyAlignment="1">
      <alignment vertical="center"/>
    </xf>
    <xf numFmtId="0" fontId="20" fillId="0" borderId="57" xfId="0" applyFont="1" applyBorder="1" applyAlignment="1">
      <alignment vertical="center"/>
    </xf>
    <xf numFmtId="38" fontId="20" fillId="0" borderId="56" xfId="8" applyFont="1" applyBorder="1" applyAlignment="1">
      <alignment vertical="center"/>
    </xf>
    <xf numFmtId="38" fontId="20" fillId="4" borderId="58" xfId="8" applyFont="1" applyFill="1" applyBorder="1" applyAlignment="1">
      <alignment vertical="center"/>
    </xf>
    <xf numFmtId="38" fontId="20" fillId="0" borderId="58" xfId="8" applyNumberFormat="1" applyFont="1" applyBorder="1" applyAlignment="1">
      <alignment vertical="center"/>
    </xf>
    <xf numFmtId="179" fontId="20" fillId="0" borderId="59" xfId="8" applyNumberFormat="1" applyFont="1" applyBorder="1" applyAlignment="1">
      <alignment vertical="center"/>
    </xf>
    <xf numFmtId="38" fontId="20" fillId="0" borderId="57" xfId="8" applyFont="1" applyBorder="1" applyAlignment="1">
      <alignment vertical="center"/>
    </xf>
    <xf numFmtId="179" fontId="20" fillId="0" borderId="57" xfId="8" applyNumberFormat="1" applyFont="1" applyBorder="1" applyAlignment="1">
      <alignment vertical="center"/>
    </xf>
    <xf numFmtId="179" fontId="20" fillId="0" borderId="60" xfId="8" applyNumberFormat="1" applyFont="1" applyBorder="1" applyAlignment="1">
      <alignment vertical="center"/>
    </xf>
    <xf numFmtId="38" fontId="20" fillId="0" borderId="1" xfId="8" applyFont="1" applyFill="1" applyBorder="1" applyAlignment="1">
      <alignment vertical="center"/>
    </xf>
    <xf numFmtId="38" fontId="20" fillId="0" borderId="61" xfId="8" applyFont="1" applyBorder="1" applyAlignment="1">
      <alignment vertical="center"/>
    </xf>
    <xf numFmtId="179" fontId="20" fillId="0" borderId="39" xfId="8" applyNumberFormat="1" applyFont="1" applyFill="1" applyBorder="1" applyAlignment="1">
      <alignment vertical="center"/>
    </xf>
    <xf numFmtId="38" fontId="20" fillId="10" borderId="1" xfId="8" applyFont="1" applyFill="1" applyBorder="1" applyAlignment="1">
      <alignment vertical="center"/>
    </xf>
    <xf numFmtId="179" fontId="20" fillId="10" borderId="54" xfId="8" applyNumberFormat="1" applyFont="1" applyFill="1" applyBorder="1" applyAlignment="1">
      <alignment vertical="center"/>
    </xf>
    <xf numFmtId="182" fontId="20" fillId="10" borderId="39" xfId="8" applyNumberFormat="1" applyFont="1" applyFill="1" applyBorder="1" applyAlignment="1">
      <alignment vertical="center"/>
    </xf>
    <xf numFmtId="0" fontId="20" fillId="0" borderId="24" xfId="0" applyFont="1" applyBorder="1" applyAlignment="1">
      <alignment vertical="center"/>
    </xf>
    <xf numFmtId="38" fontId="20" fillId="0" borderId="46" xfId="8" applyFont="1" applyFill="1" applyBorder="1" applyAlignment="1">
      <alignment vertical="center"/>
    </xf>
    <xf numFmtId="38" fontId="20" fillId="4" borderId="55" xfId="8" applyFont="1" applyFill="1" applyBorder="1" applyAlignment="1">
      <alignment vertical="center"/>
    </xf>
    <xf numFmtId="179" fontId="20" fillId="10" borderId="55" xfId="8" applyNumberFormat="1" applyFont="1" applyFill="1" applyBorder="1" applyAlignment="1">
      <alignment vertical="center"/>
    </xf>
    <xf numFmtId="179" fontId="20" fillId="10" borderId="47" xfId="8" applyNumberFormat="1" applyFont="1" applyFill="1" applyBorder="1" applyAlignment="1">
      <alignment vertical="center"/>
    </xf>
    <xf numFmtId="0" fontId="20" fillId="0" borderId="63" xfId="0" applyFont="1" applyBorder="1" applyAlignment="1">
      <alignment vertical="center"/>
    </xf>
    <xf numFmtId="0" fontId="20" fillId="0" borderId="23" xfId="0" applyFont="1" applyBorder="1" applyAlignment="1">
      <alignment vertical="center"/>
    </xf>
    <xf numFmtId="38" fontId="20" fillId="4" borderId="63" xfId="8" applyFont="1" applyFill="1" applyBorder="1" applyAlignment="1">
      <alignment vertical="center"/>
    </xf>
    <xf numFmtId="38" fontId="20" fillId="4" borderId="61" xfId="8" applyFont="1" applyFill="1" applyBorder="1" applyAlignment="1">
      <alignment vertical="center"/>
    </xf>
    <xf numFmtId="179" fontId="20" fillId="6" borderId="64" xfId="8" applyNumberFormat="1" applyFont="1" applyFill="1" applyBorder="1" applyAlignment="1">
      <alignment vertical="center"/>
    </xf>
    <xf numFmtId="38" fontId="20" fillId="0" borderId="4" xfId="8" applyFont="1" applyFill="1" applyBorder="1" applyAlignment="1">
      <alignment vertical="center"/>
    </xf>
    <xf numFmtId="38" fontId="20" fillId="4" borderId="48" xfId="8" applyFont="1" applyFill="1" applyBorder="1" applyAlignment="1">
      <alignment vertical="center"/>
    </xf>
    <xf numFmtId="38" fontId="20" fillId="0" borderId="48" xfId="8" applyFont="1" applyBorder="1" applyAlignment="1">
      <alignment vertical="center"/>
    </xf>
    <xf numFmtId="179" fontId="20" fillId="0" borderId="65" xfId="8" applyNumberFormat="1" applyFont="1" applyBorder="1" applyAlignment="1">
      <alignment vertical="center"/>
    </xf>
    <xf numFmtId="179" fontId="20" fillId="0" borderId="66" xfId="8" applyNumberFormat="1" applyFont="1" applyBorder="1" applyAlignment="1">
      <alignment vertical="center"/>
    </xf>
    <xf numFmtId="38" fontId="20" fillId="0" borderId="0" xfId="8" applyFont="1" applyFill="1" applyBorder="1" applyAlignment="1">
      <alignment vertical="center"/>
    </xf>
    <xf numFmtId="179" fontId="20" fillId="0" borderId="67" xfId="8" applyNumberFormat="1" applyFont="1" applyBorder="1" applyAlignment="1">
      <alignment vertical="center"/>
    </xf>
    <xf numFmtId="38" fontId="20" fillId="0" borderId="62" xfId="8" applyFont="1" applyBorder="1" applyAlignment="1">
      <alignment vertical="center"/>
    </xf>
    <xf numFmtId="38" fontId="20" fillId="0" borderId="68" xfId="8" applyFont="1" applyBorder="1" applyAlignment="1">
      <alignment vertical="center"/>
    </xf>
    <xf numFmtId="38" fontId="20" fillId="0" borderId="69" xfId="8" applyFont="1" applyBorder="1" applyAlignment="1">
      <alignment vertical="center"/>
    </xf>
    <xf numFmtId="38" fontId="20" fillId="4" borderId="49" xfId="8" applyFont="1" applyFill="1" applyBorder="1" applyAlignment="1">
      <alignment vertical="center"/>
    </xf>
    <xf numFmtId="38" fontId="20" fillId="0" borderId="49" xfId="8" applyFont="1" applyBorder="1" applyAlignment="1">
      <alignment vertical="center"/>
    </xf>
    <xf numFmtId="179" fontId="20" fillId="0" borderId="70" xfId="8" applyNumberFormat="1" applyFont="1" applyBorder="1" applyAlignment="1">
      <alignment vertical="center"/>
    </xf>
    <xf numFmtId="38" fontId="20" fillId="0" borderId="71" xfId="8" applyFont="1" applyBorder="1" applyAlignment="1">
      <alignment vertical="center"/>
    </xf>
    <xf numFmtId="179" fontId="20" fillId="0" borderId="72" xfId="8" applyNumberFormat="1" applyFont="1" applyBorder="1" applyAlignment="1">
      <alignment vertical="center"/>
    </xf>
    <xf numFmtId="38" fontId="20" fillId="0" borderId="0" xfId="8" applyFont="1" applyFill="1" applyAlignment="1">
      <alignment vertical="center"/>
    </xf>
    <xf numFmtId="0" fontId="45" fillId="0" borderId="1" xfId="0" applyFont="1" applyBorder="1" applyAlignment="1">
      <alignment vertical="center"/>
    </xf>
    <xf numFmtId="0" fontId="20" fillId="4" borderId="5" xfId="0" applyFont="1" applyFill="1" applyBorder="1" applyAlignment="1">
      <alignment horizontal="center" vertical="center"/>
    </xf>
    <xf numFmtId="0" fontId="20" fillId="4" borderId="49" xfId="0" applyFont="1" applyFill="1" applyBorder="1" applyAlignment="1">
      <alignment horizontal="center" vertical="center"/>
    </xf>
    <xf numFmtId="179" fontId="20" fillId="4" borderId="34" xfId="8" applyNumberFormat="1" applyFont="1" applyFill="1" applyBorder="1" applyAlignment="1">
      <alignment horizontal="center" vertical="center"/>
    </xf>
    <xf numFmtId="0" fontId="20" fillId="4" borderId="3" xfId="0" applyFont="1" applyFill="1" applyBorder="1" applyAlignment="1">
      <alignment horizontal="center" vertical="center"/>
    </xf>
    <xf numFmtId="179" fontId="20" fillId="4" borderId="3" xfId="8" applyNumberFormat="1" applyFont="1" applyFill="1" applyBorder="1" applyAlignment="1">
      <alignment horizontal="center" vertical="center"/>
    </xf>
    <xf numFmtId="0" fontId="20" fillId="4" borderId="41" xfId="0" applyFont="1" applyFill="1" applyBorder="1" applyAlignment="1">
      <alignment vertical="center"/>
    </xf>
    <xf numFmtId="186" fontId="20" fillId="4" borderId="1" xfId="0" applyNumberFormat="1" applyFont="1" applyFill="1" applyBorder="1" applyAlignment="1">
      <alignment vertical="center"/>
    </xf>
    <xf numFmtId="186" fontId="20" fillId="4" borderId="54" xfId="0" applyNumberFormat="1" applyFont="1" applyFill="1" applyBorder="1" applyAlignment="1">
      <alignment vertical="center"/>
    </xf>
    <xf numFmtId="186" fontId="20" fillId="4" borderId="39" xfId="0" applyNumberFormat="1" applyFont="1" applyFill="1" applyBorder="1" applyAlignment="1">
      <alignment vertical="center"/>
    </xf>
    <xf numFmtId="186" fontId="20" fillId="0" borderId="0" xfId="0" applyNumberFormat="1" applyFont="1" applyBorder="1" applyAlignment="1">
      <alignment vertical="center"/>
    </xf>
    <xf numFmtId="186" fontId="20" fillId="0" borderId="54" xfId="0" applyNumberFormat="1" applyFont="1" applyBorder="1" applyAlignment="1">
      <alignment vertical="center"/>
    </xf>
    <xf numFmtId="186" fontId="20" fillId="4" borderId="0" xfId="0" applyNumberFormat="1" applyFont="1" applyFill="1" applyBorder="1" applyAlignment="1">
      <alignment vertical="center"/>
    </xf>
    <xf numFmtId="186" fontId="20" fillId="0" borderId="1" xfId="0" applyNumberFormat="1" applyFont="1" applyBorder="1" applyAlignment="1">
      <alignment vertical="center"/>
    </xf>
    <xf numFmtId="186" fontId="20" fillId="6" borderId="0" xfId="0" applyNumberFormat="1" applyFont="1" applyFill="1" applyBorder="1" applyAlignment="1">
      <alignment vertical="center"/>
    </xf>
    <xf numFmtId="186" fontId="20" fillId="6" borderId="54" xfId="0" applyNumberFormat="1" applyFont="1" applyFill="1" applyBorder="1" applyAlignment="1">
      <alignment vertical="center"/>
    </xf>
    <xf numFmtId="179" fontId="20" fillId="0" borderId="0" xfId="8" applyNumberFormat="1" applyFont="1" applyFill="1" applyBorder="1" applyAlignment="1">
      <alignment vertical="center"/>
    </xf>
    <xf numFmtId="179" fontId="20" fillId="0" borderId="54" xfId="8" applyNumberFormat="1" applyFont="1" applyFill="1" applyBorder="1" applyAlignment="1">
      <alignment vertical="center"/>
    </xf>
    <xf numFmtId="38" fontId="20" fillId="6" borderId="54" xfId="8" applyFont="1" applyFill="1" applyBorder="1" applyAlignment="1">
      <alignment vertical="center"/>
    </xf>
    <xf numFmtId="0" fontId="20" fillId="4" borderId="1" xfId="0" applyFont="1" applyFill="1" applyBorder="1" applyAlignment="1">
      <alignment vertical="center"/>
    </xf>
    <xf numFmtId="0" fontId="20" fillId="4" borderId="54" xfId="0" applyFont="1" applyFill="1" applyBorder="1" applyAlignment="1">
      <alignment vertical="center"/>
    </xf>
    <xf numFmtId="0" fontId="20" fillId="4" borderId="39" xfId="0" applyFont="1" applyFill="1" applyBorder="1" applyAlignment="1">
      <alignment vertical="center"/>
    </xf>
    <xf numFmtId="187" fontId="20" fillId="0" borderId="0" xfId="0" applyNumberFormat="1" applyFont="1" applyBorder="1" applyAlignment="1">
      <alignment vertical="center"/>
    </xf>
    <xf numFmtId="187" fontId="20" fillId="0" borderId="54" xfId="0" applyNumberFormat="1" applyFont="1" applyBorder="1" applyAlignment="1">
      <alignment vertical="center"/>
    </xf>
    <xf numFmtId="187" fontId="20" fillId="0" borderId="0" xfId="0" applyNumberFormat="1" applyFont="1" applyFill="1" applyBorder="1" applyAlignment="1">
      <alignment vertical="center"/>
    </xf>
    <xf numFmtId="187" fontId="20" fillId="0" borderId="1" xfId="0" applyNumberFormat="1" applyFont="1" applyBorder="1" applyAlignment="1">
      <alignment vertical="center"/>
    </xf>
    <xf numFmtId="187" fontId="20" fillId="0" borderId="39" xfId="0" applyNumberFormat="1" applyFont="1" applyFill="1" applyBorder="1" applyAlignment="1">
      <alignment vertical="center"/>
    </xf>
    <xf numFmtId="187" fontId="20" fillId="4" borderId="54" xfId="0" applyNumberFormat="1" applyFont="1" applyFill="1" applyBorder="1" applyAlignment="1">
      <alignment vertical="center"/>
    </xf>
    <xf numFmtId="187" fontId="20" fillId="4" borderId="66" xfId="0" applyNumberFormat="1" applyFont="1" applyFill="1" applyBorder="1" applyAlignment="1">
      <alignment vertical="center"/>
    </xf>
    <xf numFmtId="187" fontId="20" fillId="4" borderId="39" xfId="0" applyNumberFormat="1" applyFont="1" applyFill="1" applyBorder="1" applyAlignment="1">
      <alignment vertical="center"/>
    </xf>
    <xf numFmtId="187" fontId="20" fillId="4" borderId="0" xfId="0" applyNumberFormat="1" applyFont="1" applyFill="1" applyBorder="1" applyAlignment="1">
      <alignment vertical="center"/>
    </xf>
    <xf numFmtId="0" fontId="20" fillId="4" borderId="5" xfId="0" applyFont="1" applyFill="1" applyBorder="1" applyAlignment="1">
      <alignment vertical="center"/>
    </xf>
    <xf numFmtId="0" fontId="20" fillId="4" borderId="49" xfId="0" applyFont="1" applyFill="1" applyBorder="1" applyAlignment="1">
      <alignment vertical="center"/>
    </xf>
    <xf numFmtId="0" fontId="20" fillId="4" borderId="34" xfId="0" applyFont="1" applyFill="1" applyBorder="1" applyAlignment="1">
      <alignment vertical="center"/>
    </xf>
    <xf numFmtId="187" fontId="20" fillId="0" borderId="3" xfId="0" applyNumberFormat="1" applyFont="1" applyBorder="1" applyAlignment="1">
      <alignment vertical="center"/>
    </xf>
    <xf numFmtId="187" fontId="20" fillId="4" borderId="49" xfId="0" applyNumberFormat="1" applyFont="1" applyFill="1" applyBorder="1" applyAlignment="1">
      <alignment vertical="center"/>
    </xf>
    <xf numFmtId="187" fontId="20" fillId="4" borderId="3" xfId="0" applyNumberFormat="1" applyFont="1" applyFill="1" applyBorder="1" applyAlignment="1">
      <alignment vertical="center"/>
    </xf>
    <xf numFmtId="187" fontId="20" fillId="0" borderId="5" xfId="0" applyNumberFormat="1" applyFont="1" applyBorder="1" applyAlignment="1">
      <alignment vertical="center"/>
    </xf>
    <xf numFmtId="187" fontId="20" fillId="4" borderId="34" xfId="0" applyNumberFormat="1" applyFont="1" applyFill="1" applyBorder="1" applyAlignment="1">
      <alignment vertical="center"/>
    </xf>
    <xf numFmtId="187" fontId="20" fillId="4" borderId="70" xfId="0" applyNumberFormat="1" applyFont="1" applyFill="1" applyBorder="1" applyAlignment="1">
      <alignment vertical="center"/>
    </xf>
    <xf numFmtId="0" fontId="20" fillId="4" borderId="73" xfId="0" applyFont="1" applyFill="1" applyBorder="1" applyAlignment="1">
      <alignment vertical="center"/>
    </xf>
    <xf numFmtId="0" fontId="20" fillId="4" borderId="65" xfId="0" applyFont="1" applyFill="1" applyBorder="1" applyAlignment="1">
      <alignment vertical="center"/>
    </xf>
    <xf numFmtId="187" fontId="20" fillId="4" borderId="73" xfId="0" applyNumberFormat="1" applyFont="1" applyFill="1" applyBorder="1" applyAlignment="1">
      <alignment vertical="center"/>
    </xf>
    <xf numFmtId="187" fontId="20" fillId="4" borderId="48" xfId="0" applyNumberFormat="1" applyFont="1" applyFill="1" applyBorder="1" applyAlignment="1">
      <alignment vertical="center"/>
    </xf>
    <xf numFmtId="187" fontId="20" fillId="4" borderId="65" xfId="0" applyNumberFormat="1" applyFont="1" applyFill="1" applyBorder="1" applyAlignment="1">
      <alignment vertical="center"/>
    </xf>
    <xf numFmtId="187" fontId="20" fillId="4" borderId="74" xfId="0" applyNumberFormat="1" applyFont="1" applyFill="1" applyBorder="1" applyAlignment="1">
      <alignment vertical="center"/>
    </xf>
    <xf numFmtId="187" fontId="20" fillId="4" borderId="75" xfId="0" applyNumberFormat="1" applyFont="1" applyFill="1" applyBorder="1" applyAlignment="1">
      <alignment vertical="center"/>
    </xf>
    <xf numFmtId="0" fontId="20" fillId="4" borderId="69" xfId="0" applyFont="1" applyFill="1" applyBorder="1" applyAlignment="1">
      <alignment vertical="center"/>
    </xf>
    <xf numFmtId="0" fontId="20" fillId="4" borderId="70" xfId="0" applyFont="1" applyFill="1" applyBorder="1" applyAlignment="1">
      <alignment vertical="center"/>
    </xf>
    <xf numFmtId="187" fontId="20" fillId="4" borderId="69" xfId="0" applyNumberFormat="1" applyFont="1" applyFill="1" applyBorder="1" applyAlignment="1">
      <alignment vertical="center"/>
    </xf>
    <xf numFmtId="187" fontId="20" fillId="4" borderId="71" xfId="0" applyNumberFormat="1" applyFont="1" applyFill="1" applyBorder="1" applyAlignment="1">
      <alignment vertical="center"/>
    </xf>
    <xf numFmtId="187" fontId="20" fillId="4" borderId="72" xfId="0" applyNumberFormat="1" applyFont="1" applyFill="1" applyBorder="1" applyAlignment="1">
      <alignment vertical="center"/>
    </xf>
    <xf numFmtId="0" fontId="20" fillId="4" borderId="38" xfId="0" applyFont="1" applyFill="1" applyBorder="1" applyAlignment="1">
      <alignment vertical="center"/>
    </xf>
    <xf numFmtId="179" fontId="20" fillId="4" borderId="40" xfId="8" applyNumberFormat="1" applyFont="1" applyFill="1" applyBorder="1" applyAlignment="1">
      <alignment vertical="center"/>
    </xf>
    <xf numFmtId="184" fontId="20" fillId="4" borderId="37" xfId="0" applyNumberFormat="1" applyFont="1" applyFill="1" applyBorder="1" applyAlignment="1">
      <alignment vertical="center"/>
    </xf>
    <xf numFmtId="184" fontId="20" fillId="4" borderId="76" xfId="0" applyNumberFormat="1" applyFont="1" applyFill="1" applyBorder="1" applyAlignment="1">
      <alignment vertical="center"/>
    </xf>
    <xf numFmtId="179" fontId="20" fillId="4" borderId="41" xfId="8" applyNumberFormat="1" applyFont="1" applyFill="1" applyBorder="1" applyAlignment="1">
      <alignment vertical="center"/>
    </xf>
    <xf numFmtId="38" fontId="20" fillId="4" borderId="51" xfId="8" applyFont="1" applyFill="1" applyBorder="1" applyAlignment="1">
      <alignment vertical="center"/>
    </xf>
    <xf numFmtId="179" fontId="20" fillId="4" borderId="52" xfId="8" applyNumberFormat="1" applyFont="1" applyFill="1" applyBorder="1" applyAlignment="1">
      <alignment vertical="center"/>
    </xf>
    <xf numFmtId="179" fontId="20" fillId="4" borderId="53" xfId="8" applyNumberFormat="1" applyFont="1" applyFill="1" applyBorder="1" applyAlignment="1">
      <alignment vertical="center"/>
    </xf>
    <xf numFmtId="179" fontId="20" fillId="4" borderId="61" xfId="8" applyNumberFormat="1" applyFont="1" applyFill="1" applyBorder="1" applyAlignment="1">
      <alignment vertical="center"/>
    </xf>
    <xf numFmtId="179" fontId="20" fillId="4" borderId="64" xfId="8" applyNumberFormat="1" applyFont="1" applyFill="1" applyBorder="1" applyAlignment="1">
      <alignment vertical="center"/>
    </xf>
    <xf numFmtId="184" fontId="20" fillId="4" borderId="23" xfId="8" applyNumberFormat="1" applyFont="1" applyFill="1" applyBorder="1" applyAlignment="1">
      <alignment vertical="center"/>
    </xf>
    <xf numFmtId="185" fontId="20" fillId="4" borderId="61" xfId="8" applyNumberFormat="1" applyFont="1" applyFill="1" applyBorder="1" applyAlignment="1">
      <alignment vertical="center"/>
    </xf>
    <xf numFmtId="184" fontId="20" fillId="4" borderId="61" xfId="8" applyNumberFormat="1" applyFont="1" applyFill="1" applyBorder="1" applyAlignment="1">
      <alignment vertical="center"/>
    </xf>
    <xf numFmtId="184" fontId="20" fillId="4" borderId="63" xfId="8" applyNumberFormat="1" applyFont="1" applyFill="1" applyBorder="1" applyAlignment="1">
      <alignment vertical="center"/>
    </xf>
    <xf numFmtId="184" fontId="20" fillId="4" borderId="64" xfId="8" applyNumberFormat="1" applyFont="1" applyFill="1" applyBorder="1" applyAlignment="1">
      <alignment vertical="center"/>
    </xf>
    <xf numFmtId="185" fontId="20" fillId="4" borderId="64" xfId="8" applyNumberFormat="1" applyFont="1" applyFill="1" applyBorder="1" applyAlignment="1">
      <alignment vertical="center"/>
    </xf>
    <xf numFmtId="38" fontId="20" fillId="4" borderId="23" xfId="8" applyFont="1" applyFill="1" applyBorder="1" applyAlignment="1">
      <alignment vertical="center"/>
    </xf>
    <xf numFmtId="179" fontId="20" fillId="4" borderId="23" xfId="8" applyNumberFormat="1" applyFont="1" applyFill="1" applyBorder="1" applyAlignment="1">
      <alignment vertical="center"/>
    </xf>
    <xf numFmtId="184" fontId="20" fillId="4" borderId="1" xfId="8" applyNumberFormat="1" applyFont="1" applyFill="1" applyBorder="1" applyAlignment="1">
      <alignment vertical="center"/>
    </xf>
    <xf numFmtId="185" fontId="20" fillId="4" borderId="54" xfId="8" applyNumberFormat="1" applyFont="1" applyFill="1" applyBorder="1" applyAlignment="1">
      <alignment vertical="center"/>
    </xf>
    <xf numFmtId="184" fontId="20" fillId="4" borderId="54" xfId="8" applyNumberFormat="1" applyFont="1" applyFill="1" applyBorder="1" applyAlignment="1">
      <alignment vertical="center"/>
    </xf>
    <xf numFmtId="185" fontId="20" fillId="4" borderId="39" xfId="8" applyNumberFormat="1" applyFont="1" applyFill="1" applyBorder="1" applyAlignment="1">
      <alignment vertical="center"/>
    </xf>
    <xf numFmtId="38" fontId="20" fillId="6" borderId="0" xfId="8" applyFont="1" applyFill="1" applyBorder="1" applyAlignment="1">
      <alignment vertical="center"/>
    </xf>
    <xf numFmtId="179" fontId="20" fillId="6" borderId="54" xfId="8" applyNumberFormat="1" applyFont="1" applyFill="1" applyBorder="1" applyAlignment="1">
      <alignment vertical="center"/>
    </xf>
    <xf numFmtId="38" fontId="20" fillId="6" borderId="1" xfId="8" applyFont="1" applyFill="1" applyBorder="1" applyAlignment="1">
      <alignment vertical="center"/>
    </xf>
    <xf numFmtId="38" fontId="20" fillId="4" borderId="0" xfId="8" applyFont="1" applyFill="1" applyBorder="1" applyAlignment="1">
      <alignment vertical="center"/>
    </xf>
    <xf numFmtId="179" fontId="20" fillId="4" borderId="54" xfId="8" applyNumberFormat="1" applyFont="1" applyFill="1" applyBorder="1" applyAlignment="1">
      <alignment vertical="center"/>
    </xf>
    <xf numFmtId="179" fontId="20" fillId="4" borderId="0" xfId="8" applyNumberFormat="1" applyFont="1" applyFill="1" applyBorder="1" applyAlignment="1">
      <alignment vertical="center"/>
    </xf>
    <xf numFmtId="38" fontId="20" fillId="4" borderId="1" xfId="8" applyFont="1" applyFill="1" applyBorder="1" applyAlignment="1">
      <alignment vertical="center"/>
    </xf>
    <xf numFmtId="179" fontId="20" fillId="4" borderId="39" xfId="8" applyNumberFormat="1" applyFont="1" applyFill="1" applyBorder="1" applyAlignment="1">
      <alignment vertical="center"/>
    </xf>
    <xf numFmtId="184" fontId="20" fillId="4" borderId="46" xfId="8" applyNumberFormat="1" applyFont="1" applyFill="1" applyBorder="1" applyAlignment="1">
      <alignment vertical="center"/>
    </xf>
    <xf numFmtId="185" fontId="20" fillId="4" borderId="55" xfId="8" applyNumberFormat="1" applyFont="1" applyFill="1" applyBorder="1" applyAlignment="1">
      <alignment vertical="center"/>
    </xf>
    <xf numFmtId="184" fontId="20" fillId="4" borderId="55" xfId="8" applyNumberFormat="1" applyFont="1" applyFill="1" applyBorder="1" applyAlignment="1">
      <alignment vertical="center"/>
    </xf>
    <xf numFmtId="185" fontId="20" fillId="4" borderId="47" xfId="8" applyNumberFormat="1" applyFont="1" applyFill="1" applyBorder="1" applyAlignment="1">
      <alignment vertical="center"/>
    </xf>
    <xf numFmtId="38" fontId="20" fillId="4" borderId="24" xfId="8" applyFont="1" applyFill="1" applyBorder="1" applyAlignment="1">
      <alignment vertical="center"/>
    </xf>
    <xf numFmtId="179" fontId="20" fillId="4" borderId="55" xfId="8" applyNumberFormat="1" applyFont="1" applyFill="1" applyBorder="1" applyAlignment="1">
      <alignment vertical="center"/>
    </xf>
    <xf numFmtId="179" fontId="20" fillId="4" borderId="24" xfId="8" applyNumberFormat="1" applyFont="1" applyFill="1" applyBorder="1" applyAlignment="1">
      <alignment vertical="center"/>
    </xf>
    <xf numFmtId="38" fontId="20" fillId="4" borderId="46" xfId="8" applyFont="1" applyFill="1" applyBorder="1" applyAlignment="1">
      <alignment vertical="center"/>
    </xf>
    <xf numFmtId="179" fontId="20" fillId="4" borderId="47" xfId="8" applyNumberFormat="1" applyFont="1" applyFill="1" applyBorder="1" applyAlignment="1">
      <alignment vertical="center"/>
    </xf>
    <xf numFmtId="40" fontId="20" fillId="4" borderId="55" xfId="8" applyNumberFormat="1" applyFont="1" applyFill="1" applyBorder="1" applyAlignment="1">
      <alignment vertical="center"/>
    </xf>
    <xf numFmtId="38" fontId="20" fillId="0" borderId="77" xfId="8" applyFont="1" applyFill="1" applyBorder="1" applyAlignment="1">
      <alignment vertical="center"/>
    </xf>
    <xf numFmtId="38" fontId="20" fillId="0" borderId="25" xfId="8" applyFont="1" applyFill="1" applyBorder="1" applyAlignment="1">
      <alignment vertical="center"/>
    </xf>
    <xf numFmtId="38" fontId="20" fillId="0" borderId="52" xfId="8" applyFont="1" applyFill="1" applyBorder="1" applyAlignment="1">
      <alignment vertical="center"/>
    </xf>
    <xf numFmtId="179" fontId="20" fillId="0" borderId="25" xfId="8" applyNumberFormat="1" applyFont="1" applyFill="1" applyBorder="1" applyAlignment="1">
      <alignment vertical="center"/>
    </xf>
    <xf numFmtId="38" fontId="20" fillId="0" borderId="51" xfId="8" applyFont="1" applyFill="1" applyBorder="1" applyAlignment="1">
      <alignment vertical="center"/>
    </xf>
    <xf numFmtId="179" fontId="20" fillId="0" borderId="53" xfId="8" applyNumberFormat="1" applyFont="1" applyFill="1" applyBorder="1" applyAlignment="1">
      <alignment vertical="center"/>
    </xf>
    <xf numFmtId="179" fontId="20" fillId="4" borderId="51" xfId="8" applyNumberFormat="1" applyFont="1" applyFill="1" applyBorder="1" applyAlignment="1">
      <alignment vertical="center"/>
    </xf>
    <xf numFmtId="40" fontId="20" fillId="4" borderId="52" xfId="8" applyNumberFormat="1" applyFont="1" applyFill="1" applyBorder="1" applyAlignment="1">
      <alignment vertical="center"/>
    </xf>
    <xf numFmtId="179" fontId="20" fillId="0" borderId="77" xfId="8" applyNumberFormat="1" applyFont="1" applyBorder="1" applyAlignment="1">
      <alignment vertical="center"/>
    </xf>
    <xf numFmtId="38" fontId="20" fillId="6" borderId="25" xfId="8" applyFont="1" applyFill="1" applyBorder="1" applyAlignment="1">
      <alignment vertical="center"/>
    </xf>
    <xf numFmtId="179" fontId="20" fillId="6" borderId="52" xfId="8" applyNumberFormat="1" applyFont="1" applyFill="1" applyBorder="1" applyAlignment="1">
      <alignment vertical="center"/>
    </xf>
    <xf numFmtId="179" fontId="20" fillId="6" borderId="25" xfId="8" applyNumberFormat="1" applyFont="1" applyFill="1" applyBorder="1" applyAlignment="1">
      <alignment vertical="center"/>
    </xf>
    <xf numFmtId="38" fontId="20" fillId="6" borderId="51" xfId="8" applyFont="1" applyFill="1" applyBorder="1" applyAlignment="1">
      <alignment vertical="center"/>
    </xf>
    <xf numFmtId="179" fontId="20" fillId="6" borderId="53" xfId="8" applyNumberFormat="1" applyFont="1" applyFill="1" applyBorder="1" applyAlignment="1">
      <alignment vertical="center"/>
    </xf>
    <xf numFmtId="182" fontId="20" fillId="6" borderId="25" xfId="8" applyNumberFormat="1" applyFont="1" applyFill="1" applyBorder="1" applyAlignment="1">
      <alignment vertical="center"/>
    </xf>
    <xf numFmtId="179" fontId="20" fillId="6" borderId="51" xfId="8" applyNumberFormat="1" applyFont="1" applyFill="1" applyBorder="1" applyAlignment="1">
      <alignment vertical="center"/>
    </xf>
    <xf numFmtId="40" fontId="20" fillId="6" borderId="53" xfId="8" applyNumberFormat="1" applyFont="1" applyFill="1" applyBorder="1" applyAlignment="1">
      <alignment vertical="center"/>
    </xf>
    <xf numFmtId="40" fontId="20" fillId="6" borderId="0" xfId="8" applyNumberFormat="1" applyFont="1" applyFill="1" applyBorder="1" applyAlignment="1">
      <alignment vertical="center"/>
    </xf>
    <xf numFmtId="182" fontId="20" fillId="6" borderId="0" xfId="8" applyNumberFormat="1" applyFont="1" applyFill="1" applyBorder="1" applyAlignment="1">
      <alignment vertical="center"/>
    </xf>
    <xf numFmtId="179" fontId="20" fillId="6" borderId="1" xfId="8" applyNumberFormat="1" applyFont="1" applyFill="1" applyBorder="1" applyAlignment="1">
      <alignment vertical="center"/>
    </xf>
    <xf numFmtId="182" fontId="20" fillId="6" borderId="39" xfId="8" applyNumberFormat="1" applyFont="1" applyFill="1" applyBorder="1" applyAlignment="1">
      <alignment vertical="center"/>
    </xf>
    <xf numFmtId="179" fontId="20" fillId="6" borderId="0" xfId="8" applyNumberFormat="1" applyFont="1" applyFill="1" applyBorder="1" applyAlignment="1">
      <alignment vertical="center"/>
    </xf>
    <xf numFmtId="40" fontId="20" fillId="6" borderId="39" xfId="8" applyNumberFormat="1" applyFont="1" applyFill="1" applyBorder="1" applyAlignment="1">
      <alignment vertical="center"/>
    </xf>
    <xf numFmtId="179" fontId="20" fillId="6" borderId="23" xfId="8" applyNumberFormat="1" applyFont="1" applyFill="1" applyBorder="1" applyAlignment="1">
      <alignment vertical="center"/>
    </xf>
    <xf numFmtId="179" fontId="20" fillId="6" borderId="61" xfId="8" applyNumberFormat="1" applyFont="1" applyFill="1" applyBorder="1" applyAlignment="1">
      <alignment vertical="center"/>
    </xf>
    <xf numFmtId="182" fontId="20" fillId="6" borderId="23" xfId="8" applyNumberFormat="1" applyFont="1" applyFill="1" applyBorder="1" applyAlignment="1">
      <alignment vertical="center"/>
    </xf>
    <xf numFmtId="179" fontId="20" fillId="6" borderId="63" xfId="8" applyNumberFormat="1" applyFont="1" applyFill="1" applyBorder="1" applyAlignment="1">
      <alignment vertical="center"/>
    </xf>
    <xf numFmtId="40" fontId="20" fillId="6" borderId="64" xfId="8" applyNumberFormat="1" applyFont="1" applyFill="1" applyBorder="1" applyAlignment="1">
      <alignment vertical="center"/>
    </xf>
    <xf numFmtId="0" fontId="20" fillId="0" borderId="78" xfId="0" applyFont="1" applyBorder="1" applyAlignment="1">
      <alignment vertical="center"/>
    </xf>
    <xf numFmtId="0" fontId="20" fillId="0" borderId="79" xfId="0" applyFont="1" applyBorder="1" applyAlignment="1">
      <alignment vertical="center"/>
    </xf>
    <xf numFmtId="0" fontId="20" fillId="4" borderId="78" xfId="0" applyFont="1" applyFill="1" applyBorder="1" applyAlignment="1">
      <alignment vertical="center"/>
    </xf>
    <xf numFmtId="0" fontId="20" fillId="4" borderId="80" xfId="0" applyFont="1" applyFill="1" applyBorder="1" applyAlignment="1">
      <alignment vertical="center"/>
    </xf>
    <xf numFmtId="0" fontId="20" fillId="4" borderId="81" xfId="0" applyFont="1" applyFill="1" applyBorder="1" applyAlignment="1">
      <alignment vertical="center"/>
    </xf>
    <xf numFmtId="38" fontId="20" fillId="0" borderId="78" xfId="8" applyFont="1" applyBorder="1" applyAlignment="1">
      <alignment vertical="center"/>
    </xf>
    <xf numFmtId="38" fontId="20" fillId="4" borderId="80" xfId="8" applyFont="1" applyFill="1" applyBorder="1" applyAlignment="1">
      <alignment vertical="center"/>
    </xf>
    <xf numFmtId="38" fontId="20" fillId="0" borderId="80" xfId="8" applyFont="1" applyBorder="1" applyAlignment="1">
      <alignment vertical="center"/>
    </xf>
    <xf numFmtId="179" fontId="20" fillId="0" borderId="81" xfId="8" applyNumberFormat="1" applyFont="1" applyBorder="1" applyAlignment="1">
      <alignment vertical="center"/>
    </xf>
    <xf numFmtId="0" fontId="20" fillId="4" borderId="51" xfId="0" applyFont="1" applyFill="1" applyBorder="1" applyAlignment="1">
      <alignment vertical="center"/>
    </xf>
    <xf numFmtId="0" fontId="20" fillId="4" borderId="52" xfId="0" applyFont="1" applyFill="1" applyBorder="1" applyAlignment="1">
      <alignment vertical="center"/>
    </xf>
    <xf numFmtId="0" fontId="20" fillId="4" borderId="53" xfId="0" applyFont="1" applyFill="1" applyBorder="1" applyAlignment="1">
      <alignment vertical="center"/>
    </xf>
    <xf numFmtId="179" fontId="20" fillId="6" borderId="39" xfId="8" applyNumberFormat="1" applyFont="1" applyFill="1" applyBorder="1" applyAlignment="1">
      <alignment vertical="center"/>
    </xf>
    <xf numFmtId="38" fontId="20" fillId="10" borderId="61" xfId="8" applyFont="1" applyFill="1" applyBorder="1" applyAlignment="1">
      <alignment vertical="center"/>
    </xf>
    <xf numFmtId="179" fontId="20" fillId="10" borderId="64" xfId="8" applyNumberFormat="1" applyFont="1" applyFill="1" applyBorder="1" applyAlignment="1">
      <alignment vertical="center"/>
    </xf>
    <xf numFmtId="38" fontId="20" fillId="0" borderId="82" xfId="8" applyFont="1" applyFill="1" applyBorder="1" applyAlignment="1">
      <alignment vertical="center"/>
    </xf>
    <xf numFmtId="38" fontId="20" fillId="10" borderId="54" xfId="8" applyFont="1" applyFill="1" applyBorder="1" applyAlignment="1">
      <alignment vertical="center"/>
    </xf>
    <xf numFmtId="40" fontId="20" fillId="10" borderId="39" xfId="8" applyNumberFormat="1" applyFont="1" applyFill="1" applyBorder="1" applyAlignment="1">
      <alignment vertical="center"/>
    </xf>
    <xf numFmtId="38" fontId="20" fillId="0" borderId="62" xfId="8" applyFont="1" applyFill="1" applyBorder="1" applyAlignment="1">
      <alignment vertical="center"/>
    </xf>
    <xf numFmtId="179" fontId="20" fillId="10" borderId="39" xfId="8" applyNumberFormat="1" applyFont="1" applyFill="1" applyBorder="1" applyAlignment="1">
      <alignment vertical="center"/>
    </xf>
    <xf numFmtId="38" fontId="20" fillId="4" borderId="56" xfId="8" applyFont="1" applyFill="1" applyBorder="1" applyAlignment="1">
      <alignment vertical="center"/>
    </xf>
    <xf numFmtId="179" fontId="20" fillId="4" borderId="59" xfId="8" applyNumberFormat="1" applyFont="1" applyFill="1" applyBorder="1" applyAlignment="1">
      <alignment vertical="center"/>
    </xf>
    <xf numFmtId="179" fontId="20" fillId="6" borderId="59" xfId="8" applyNumberFormat="1" applyFont="1" applyFill="1" applyBorder="1" applyAlignment="1">
      <alignment vertical="center"/>
    </xf>
    <xf numFmtId="38" fontId="20" fillId="0" borderId="0" xfId="0" applyNumberFormat="1" applyFont="1" applyAlignment="1">
      <alignment vertical="center"/>
    </xf>
    <xf numFmtId="186" fontId="20" fillId="4" borderId="63" xfId="0" applyNumberFormat="1" applyFont="1" applyFill="1" applyBorder="1" applyAlignment="1">
      <alignment vertical="center"/>
    </xf>
    <xf numFmtId="186" fontId="20" fillId="4" borderId="61" xfId="0" applyNumberFormat="1" applyFont="1" applyFill="1" applyBorder="1" applyAlignment="1">
      <alignment vertical="center"/>
    </xf>
    <xf numFmtId="186" fontId="20" fillId="4" borderId="64" xfId="0" applyNumberFormat="1" applyFont="1" applyFill="1" applyBorder="1" applyAlignment="1">
      <alignment vertical="center"/>
    </xf>
    <xf numFmtId="186" fontId="20" fillId="0" borderId="23" xfId="0" applyNumberFormat="1" applyFont="1" applyBorder="1" applyAlignment="1">
      <alignment vertical="center"/>
    </xf>
    <xf numFmtId="186" fontId="20" fillId="0" borderId="61" xfId="0" applyNumberFormat="1" applyFont="1" applyBorder="1" applyAlignment="1">
      <alignment vertical="center"/>
    </xf>
    <xf numFmtId="186" fontId="20" fillId="4" borderId="23" xfId="0" applyNumberFormat="1" applyFont="1" applyFill="1" applyBorder="1" applyAlignment="1">
      <alignment vertical="center"/>
    </xf>
    <xf numFmtId="186" fontId="20" fillId="0" borderId="63" xfId="0" applyNumberFormat="1" applyFont="1" applyBorder="1" applyAlignment="1">
      <alignment vertical="center"/>
    </xf>
    <xf numFmtId="186" fontId="20" fillId="6" borderId="23" xfId="0" applyNumberFormat="1" applyFont="1" applyFill="1" applyBorder="1" applyAlignment="1">
      <alignment vertical="center"/>
    </xf>
    <xf numFmtId="186" fontId="20" fillId="6" borderId="61" xfId="0" applyNumberFormat="1" applyFont="1" applyFill="1" applyBorder="1" applyAlignment="1">
      <alignment vertical="center"/>
    </xf>
    <xf numFmtId="186" fontId="20" fillId="4" borderId="46" xfId="0" applyNumberFormat="1" applyFont="1" applyFill="1" applyBorder="1" applyAlignment="1">
      <alignment vertical="center"/>
    </xf>
    <xf numFmtId="186" fontId="20" fillId="4" borderId="55" xfId="0" applyNumberFormat="1" applyFont="1" applyFill="1" applyBorder="1" applyAlignment="1">
      <alignment vertical="center"/>
    </xf>
    <xf numFmtId="186" fontId="20" fillId="4" borderId="47" xfId="0" applyNumberFormat="1" applyFont="1" applyFill="1" applyBorder="1" applyAlignment="1">
      <alignment vertical="center"/>
    </xf>
    <xf numFmtId="38" fontId="20" fillId="0" borderId="24" xfId="8" applyFont="1" applyBorder="1" applyAlignment="1">
      <alignment vertical="center"/>
    </xf>
    <xf numFmtId="179" fontId="20" fillId="0" borderId="55" xfId="8" applyNumberFormat="1" applyFont="1" applyBorder="1" applyAlignment="1">
      <alignment vertical="center"/>
    </xf>
    <xf numFmtId="38" fontId="20" fillId="0" borderId="55" xfId="8" applyFont="1" applyBorder="1" applyAlignment="1">
      <alignment vertical="center"/>
    </xf>
    <xf numFmtId="179" fontId="20" fillId="0" borderId="24" xfId="8" applyNumberFormat="1" applyFont="1" applyFill="1" applyBorder="1" applyAlignment="1">
      <alignment vertical="center"/>
    </xf>
    <xf numFmtId="38" fontId="20" fillId="0" borderId="46" xfId="8" applyFont="1" applyBorder="1" applyAlignment="1">
      <alignment vertical="center"/>
    </xf>
    <xf numFmtId="179" fontId="20" fillId="0" borderId="47" xfId="8" applyNumberFormat="1" applyFont="1" applyFill="1" applyBorder="1" applyAlignment="1">
      <alignment vertical="center"/>
    </xf>
    <xf numFmtId="38" fontId="20" fillId="0" borderId="24" xfId="8" applyFont="1" applyFill="1" applyBorder="1" applyAlignment="1">
      <alignment vertical="center"/>
    </xf>
    <xf numFmtId="179" fontId="20" fillId="0" borderId="55" xfId="8" applyNumberFormat="1" applyFont="1" applyFill="1" applyBorder="1" applyAlignment="1">
      <alignment vertical="center"/>
    </xf>
    <xf numFmtId="38" fontId="20" fillId="6" borderId="55" xfId="8" applyFont="1" applyFill="1" applyBorder="1" applyAlignment="1">
      <alignment vertical="center"/>
    </xf>
    <xf numFmtId="179" fontId="20" fillId="6" borderId="55" xfId="8" applyNumberFormat="1" applyFont="1" applyFill="1" applyBorder="1" applyAlignment="1">
      <alignment vertical="center"/>
    </xf>
    <xf numFmtId="182" fontId="20" fillId="0" borderId="25" xfId="8" applyNumberFormat="1" applyFont="1" applyFill="1" applyBorder="1" applyAlignment="1">
      <alignment vertical="center"/>
    </xf>
    <xf numFmtId="179" fontId="20" fillId="0" borderId="51" xfId="8" applyNumberFormat="1" applyFont="1" applyFill="1" applyBorder="1" applyAlignment="1">
      <alignment vertical="center"/>
    </xf>
    <xf numFmtId="40" fontId="20" fillId="0" borderId="53" xfId="8" applyNumberFormat="1" applyFont="1" applyFill="1" applyBorder="1" applyAlignment="1">
      <alignment vertical="center"/>
    </xf>
    <xf numFmtId="40" fontId="20" fillId="0" borderId="0" xfId="8" applyNumberFormat="1" applyFont="1" applyFill="1" applyBorder="1" applyAlignment="1">
      <alignment vertical="center"/>
    </xf>
    <xf numFmtId="182" fontId="20" fillId="0" borderId="0" xfId="8" applyNumberFormat="1" applyFont="1" applyFill="1" applyBorder="1" applyAlignment="1">
      <alignment vertical="center"/>
    </xf>
    <xf numFmtId="179" fontId="20" fillId="0" borderId="1" xfId="8" applyNumberFormat="1" applyFont="1" applyFill="1" applyBorder="1" applyAlignment="1">
      <alignment vertical="center"/>
    </xf>
    <xf numFmtId="182" fontId="20" fillId="0" borderId="39" xfId="8" applyNumberFormat="1" applyFont="1" applyFill="1" applyBorder="1" applyAlignment="1">
      <alignment vertical="center"/>
    </xf>
    <xf numFmtId="40" fontId="20" fillId="0" borderId="39" xfId="8" applyNumberFormat="1" applyFont="1" applyFill="1" applyBorder="1" applyAlignment="1">
      <alignment vertical="center"/>
    </xf>
    <xf numFmtId="179" fontId="20" fillId="0" borderId="23" xfId="8" applyNumberFormat="1" applyFont="1" applyFill="1" applyBorder="1" applyAlignment="1">
      <alignment vertical="center"/>
    </xf>
    <xf numFmtId="179" fontId="20" fillId="0" borderId="61" xfId="8" applyNumberFormat="1" applyFont="1" applyFill="1" applyBorder="1" applyAlignment="1">
      <alignment vertical="center"/>
    </xf>
    <xf numFmtId="182" fontId="20" fillId="0" borderId="23" xfId="8" applyNumberFormat="1" applyFont="1" applyFill="1" applyBorder="1" applyAlignment="1">
      <alignment vertical="center"/>
    </xf>
    <xf numFmtId="179" fontId="20" fillId="0" borderId="63" xfId="8" applyNumberFormat="1" applyFont="1" applyFill="1" applyBorder="1" applyAlignment="1">
      <alignment vertical="center"/>
    </xf>
    <xf numFmtId="40" fontId="20" fillId="0" borderId="64" xfId="8" applyNumberFormat="1" applyFont="1" applyFill="1" applyBorder="1" applyAlignment="1">
      <alignment vertical="center"/>
    </xf>
    <xf numFmtId="0" fontId="20" fillId="7" borderId="38" xfId="0" applyFont="1" applyFill="1" applyBorder="1" applyAlignment="1">
      <alignment vertical="center"/>
    </xf>
    <xf numFmtId="38" fontId="20" fillId="4" borderId="38" xfId="8" applyFont="1" applyFill="1" applyBorder="1" applyAlignment="1">
      <alignment vertical="center"/>
    </xf>
    <xf numFmtId="38" fontId="20" fillId="4" borderId="50" xfId="8" applyFont="1" applyFill="1" applyBorder="1" applyAlignment="1">
      <alignment vertical="center"/>
    </xf>
    <xf numFmtId="179" fontId="20" fillId="4" borderId="50" xfId="8" applyNumberFormat="1" applyFont="1" applyFill="1" applyBorder="1" applyAlignment="1">
      <alignment vertical="center"/>
    </xf>
    <xf numFmtId="179" fontId="20" fillId="7" borderId="37" xfId="8" applyNumberFormat="1" applyFont="1" applyFill="1" applyBorder="1" applyAlignment="1">
      <alignment vertical="center"/>
    </xf>
    <xf numFmtId="182" fontId="20" fillId="4" borderId="37" xfId="8" applyNumberFormat="1" applyFont="1" applyFill="1" applyBorder="1" applyAlignment="1">
      <alignment vertical="center"/>
    </xf>
    <xf numFmtId="179" fontId="20" fillId="7" borderId="76" xfId="8" applyNumberFormat="1" applyFont="1" applyFill="1" applyBorder="1" applyAlignment="1">
      <alignment vertical="center"/>
    </xf>
    <xf numFmtId="40" fontId="20" fillId="4" borderId="40" xfId="8" applyNumberFormat="1" applyFont="1" applyFill="1" applyBorder="1" applyAlignment="1">
      <alignment vertical="center"/>
    </xf>
    <xf numFmtId="179" fontId="20" fillId="0" borderId="59" xfId="8" applyNumberFormat="1" applyFont="1" applyFill="1" applyBorder="1" applyAlignment="1">
      <alignment vertical="center"/>
    </xf>
    <xf numFmtId="186" fontId="20" fillId="6" borderId="63" xfId="0" applyNumberFormat="1" applyFont="1" applyFill="1" applyBorder="1" applyAlignment="1">
      <alignment vertical="center"/>
    </xf>
    <xf numFmtId="40" fontId="20" fillId="0" borderId="54" xfId="8" applyNumberFormat="1" applyFont="1" applyFill="1" applyBorder="1" applyAlignment="1">
      <alignment vertical="center"/>
    </xf>
    <xf numFmtId="186" fontId="20" fillId="6" borderId="1" xfId="0" applyNumberFormat="1" applyFont="1" applyFill="1" applyBorder="1" applyAlignment="1">
      <alignment vertical="center"/>
    </xf>
    <xf numFmtId="40" fontId="20" fillId="0" borderId="55" xfId="8" applyNumberFormat="1" applyFont="1" applyBorder="1" applyAlignment="1">
      <alignment vertical="center"/>
    </xf>
    <xf numFmtId="40" fontId="20" fillId="0" borderId="55" xfId="8" applyNumberFormat="1" applyFont="1" applyFill="1" applyBorder="1" applyAlignment="1">
      <alignment vertical="center"/>
    </xf>
    <xf numFmtId="187" fontId="20" fillId="0" borderId="49" xfId="0" applyNumberFormat="1" applyFont="1" applyFill="1" applyBorder="1" applyAlignment="1">
      <alignment vertical="center"/>
    </xf>
    <xf numFmtId="187" fontId="20" fillId="0" borderId="3" xfId="0" applyNumberFormat="1" applyFont="1" applyFill="1" applyBorder="1" applyAlignment="1">
      <alignment vertical="center"/>
    </xf>
    <xf numFmtId="187" fontId="20" fillId="0" borderId="34" xfId="0" applyNumberFormat="1" applyFont="1" applyFill="1" applyBorder="1" applyAlignment="1">
      <alignment vertical="center"/>
    </xf>
    <xf numFmtId="187" fontId="20" fillId="0" borderId="70" xfId="0" applyNumberFormat="1" applyFont="1" applyFill="1" applyBorder="1" applyAlignment="1">
      <alignment vertical="center"/>
    </xf>
    <xf numFmtId="187" fontId="20" fillId="4" borderId="43" xfId="0" applyNumberFormat="1" applyFont="1" applyFill="1" applyBorder="1" applyAlignment="1">
      <alignment vertical="center"/>
    </xf>
    <xf numFmtId="187" fontId="20" fillId="4" borderId="4" xfId="0" applyNumberFormat="1" applyFont="1" applyFill="1" applyBorder="1" applyAlignment="1">
      <alignment vertical="center"/>
    </xf>
    <xf numFmtId="187" fontId="20" fillId="4" borderId="41" xfId="0" applyNumberFormat="1" applyFont="1" applyFill="1" applyBorder="1" applyAlignment="1">
      <alignment vertical="center"/>
    </xf>
    <xf numFmtId="179" fontId="20" fillId="0" borderId="1" xfId="8" applyNumberFormat="1" applyFont="1" applyBorder="1" applyAlignment="1">
      <alignment vertical="center"/>
    </xf>
    <xf numFmtId="179" fontId="20" fillId="0" borderId="66" xfId="8" applyNumberFormat="1" applyFont="1" applyFill="1" applyBorder="1" applyAlignment="1">
      <alignment vertical="center"/>
    </xf>
    <xf numFmtId="187" fontId="20" fillId="0" borderId="23" xfId="8" applyNumberFormat="1" applyFont="1" applyBorder="1" applyAlignment="1">
      <alignment vertical="center"/>
    </xf>
    <xf numFmtId="187" fontId="20" fillId="0" borderId="61" xfId="8" applyNumberFormat="1" applyFont="1" applyBorder="1" applyAlignment="1">
      <alignment vertical="center"/>
    </xf>
    <xf numFmtId="187" fontId="20" fillId="0" borderId="23" xfId="8" applyNumberFormat="1" applyFont="1" applyFill="1" applyBorder="1" applyAlignment="1">
      <alignment vertical="center"/>
    </xf>
    <xf numFmtId="187" fontId="20" fillId="0" borderId="63" xfId="8" applyNumberFormat="1" applyFont="1" applyBorder="1" applyAlignment="1">
      <alignment vertical="center"/>
    </xf>
    <xf numFmtId="187" fontId="20" fillId="0" borderId="64" xfId="8" applyNumberFormat="1" applyFont="1" applyFill="1" applyBorder="1" applyAlignment="1">
      <alignment vertical="center"/>
    </xf>
    <xf numFmtId="187" fontId="20" fillId="0" borderId="61" xfId="8" applyNumberFormat="1" applyFont="1" applyFill="1" applyBorder="1" applyAlignment="1">
      <alignment vertical="center"/>
    </xf>
    <xf numFmtId="179" fontId="20" fillId="4" borderId="1" xfId="8" applyNumberFormat="1" applyFont="1" applyFill="1" applyBorder="1" applyAlignment="1">
      <alignment vertical="center"/>
    </xf>
    <xf numFmtId="186" fontId="20" fillId="0" borderId="23" xfId="0" applyNumberFormat="1" applyFont="1" applyFill="1" applyBorder="1" applyAlignment="1">
      <alignment vertical="center"/>
    </xf>
    <xf numFmtId="0" fontId="20" fillId="4" borderId="63" xfId="0" applyFont="1" applyFill="1" applyBorder="1" applyAlignment="1">
      <alignment vertical="center"/>
    </xf>
    <xf numFmtId="0" fontId="20" fillId="4" borderId="61" xfId="0" applyFont="1" applyFill="1" applyBorder="1" applyAlignment="1">
      <alignment vertical="center"/>
    </xf>
    <xf numFmtId="0" fontId="20" fillId="4" borderId="64" xfId="0" applyFont="1" applyFill="1" applyBorder="1" applyAlignment="1">
      <alignment vertical="center"/>
    </xf>
    <xf numFmtId="187" fontId="20" fillId="0" borderId="23" xfId="0" applyNumberFormat="1" applyFont="1" applyBorder="1" applyAlignment="1">
      <alignment vertical="center"/>
    </xf>
    <xf numFmtId="187" fontId="20" fillId="4" borderId="61" xfId="0" applyNumberFormat="1" applyFont="1" applyFill="1" applyBorder="1" applyAlignment="1">
      <alignment vertical="center"/>
    </xf>
    <xf numFmtId="187" fontId="20" fillId="4" borderId="23" xfId="0" applyNumberFormat="1" applyFont="1" applyFill="1" applyBorder="1" applyAlignment="1">
      <alignment vertical="center"/>
    </xf>
    <xf numFmtId="187" fontId="20" fillId="0" borderId="63" xfId="0" applyNumberFormat="1" applyFont="1" applyBorder="1" applyAlignment="1">
      <alignment vertical="center"/>
    </xf>
    <xf numFmtId="187" fontId="20" fillId="4" borderId="64" xfId="0" applyNumberFormat="1" applyFont="1" applyFill="1" applyBorder="1" applyAlignment="1">
      <alignment vertical="center"/>
    </xf>
    <xf numFmtId="187" fontId="20" fillId="4" borderId="83" xfId="0" applyNumberFormat="1" applyFont="1" applyFill="1" applyBorder="1" applyAlignment="1">
      <alignment vertical="center"/>
    </xf>
    <xf numFmtId="187" fontId="20" fillId="6" borderId="3" xfId="0" applyNumberFormat="1" applyFont="1" applyFill="1" applyBorder="1" applyAlignment="1">
      <alignment vertical="center"/>
    </xf>
    <xf numFmtId="187" fontId="20" fillId="4" borderId="1" xfId="0" applyNumberFormat="1" applyFont="1" applyFill="1" applyBorder="1" applyAlignment="1">
      <alignment vertical="center"/>
    </xf>
    <xf numFmtId="187" fontId="20" fillId="0" borderId="54" xfId="0" applyNumberFormat="1" applyFont="1" applyFill="1" applyBorder="1" applyAlignment="1">
      <alignment vertical="center"/>
    </xf>
    <xf numFmtId="188" fontId="20" fillId="0" borderId="0" xfId="0" applyNumberFormat="1" applyFont="1" applyFill="1" applyBorder="1" applyAlignment="1">
      <alignment vertical="center"/>
    </xf>
    <xf numFmtId="188" fontId="20" fillId="4" borderId="0" xfId="0" applyNumberFormat="1" applyFont="1" applyFill="1" applyBorder="1" applyAlignment="1">
      <alignment vertical="center"/>
    </xf>
    <xf numFmtId="0" fontId="20" fillId="4" borderId="56" xfId="0" applyFont="1" applyFill="1" applyBorder="1" applyAlignment="1">
      <alignment vertical="center"/>
    </xf>
    <xf numFmtId="0" fontId="20" fillId="4" borderId="58" xfId="0" applyFont="1" applyFill="1" applyBorder="1" applyAlignment="1">
      <alignment vertical="center"/>
    </xf>
    <xf numFmtId="0" fontId="20" fillId="4" borderId="59" xfId="0" applyFont="1" applyFill="1" applyBorder="1" applyAlignment="1">
      <alignment vertical="center"/>
    </xf>
    <xf numFmtId="187" fontId="20" fillId="0" borderId="57" xfId="0" applyNumberFormat="1" applyFont="1" applyBorder="1" applyAlignment="1">
      <alignment vertical="center"/>
    </xf>
    <xf numFmtId="187" fontId="20" fillId="4" borderId="58" xfId="0" applyNumberFormat="1" applyFont="1" applyFill="1" applyBorder="1" applyAlignment="1">
      <alignment vertical="center"/>
    </xf>
    <xf numFmtId="187" fontId="20" fillId="0" borderId="58" xfId="0" applyNumberFormat="1" applyFont="1" applyFill="1" applyBorder="1" applyAlignment="1">
      <alignment vertical="center"/>
    </xf>
    <xf numFmtId="188" fontId="20" fillId="0" borderId="57" xfId="0" applyNumberFormat="1" applyFont="1" applyFill="1" applyBorder="1" applyAlignment="1">
      <alignment vertical="center"/>
    </xf>
    <xf numFmtId="187" fontId="20" fillId="0" borderId="56" xfId="0" applyNumberFormat="1" applyFont="1" applyBorder="1" applyAlignment="1">
      <alignment vertical="center"/>
    </xf>
    <xf numFmtId="187" fontId="20" fillId="0" borderId="59" xfId="0" applyNumberFormat="1" applyFont="1" applyFill="1" applyBorder="1" applyAlignment="1">
      <alignment vertical="center"/>
    </xf>
    <xf numFmtId="186" fontId="20" fillId="0" borderId="5" xfId="0" applyNumberFormat="1" applyFont="1" applyBorder="1" applyAlignment="1">
      <alignment vertical="center"/>
    </xf>
    <xf numFmtId="0" fontId="20" fillId="4" borderId="37" xfId="0" applyFont="1" applyFill="1" applyBorder="1" applyAlignment="1">
      <alignment vertical="center"/>
    </xf>
    <xf numFmtId="38" fontId="20" fillId="6" borderId="52" xfId="8" applyFont="1" applyFill="1" applyBorder="1" applyAlignment="1">
      <alignment vertical="center"/>
    </xf>
    <xf numFmtId="179" fontId="20" fillId="0" borderId="83" xfId="8" applyNumberFormat="1" applyFont="1" applyFill="1" applyBorder="1" applyAlignment="1">
      <alignment vertical="center"/>
    </xf>
    <xf numFmtId="179" fontId="20" fillId="0" borderId="60" xfId="8" applyNumberFormat="1" applyFont="1" applyFill="1" applyBorder="1" applyAlignment="1">
      <alignment vertical="center"/>
    </xf>
    <xf numFmtId="40" fontId="20" fillId="0" borderId="25" xfId="8" applyNumberFormat="1" applyFont="1" applyBorder="1" applyAlignment="1">
      <alignment vertical="center"/>
    </xf>
    <xf numFmtId="40" fontId="20" fillId="0" borderId="53" xfId="8" applyNumberFormat="1" applyFont="1" applyBorder="1" applyAlignment="1">
      <alignment vertical="center"/>
    </xf>
    <xf numFmtId="40" fontId="20" fillId="0" borderId="60" xfId="8" applyNumberFormat="1" applyFont="1" applyBorder="1" applyAlignment="1">
      <alignment vertical="center"/>
    </xf>
    <xf numFmtId="179" fontId="20" fillId="6" borderId="60" xfId="8" applyNumberFormat="1" applyFont="1" applyFill="1" applyBorder="1" applyAlignment="1">
      <alignment vertical="center"/>
    </xf>
    <xf numFmtId="182" fontId="20" fillId="0" borderId="53" xfId="8" applyNumberFormat="1" applyFont="1" applyFill="1" applyBorder="1" applyAlignment="1">
      <alignment vertical="center"/>
    </xf>
    <xf numFmtId="182" fontId="20" fillId="0" borderId="60" xfId="8" applyNumberFormat="1" applyFont="1" applyFill="1" applyBorder="1" applyAlignment="1">
      <alignment vertical="center"/>
    </xf>
    <xf numFmtId="40" fontId="20" fillId="0" borderId="1" xfId="8" applyNumberFormat="1" applyFont="1" applyFill="1" applyBorder="1" applyAlignment="1">
      <alignment vertical="center"/>
    </xf>
    <xf numFmtId="182" fontId="20" fillId="0" borderId="66" xfId="8" applyNumberFormat="1" applyFont="1" applyFill="1" applyBorder="1" applyAlignment="1">
      <alignment vertical="center"/>
    </xf>
    <xf numFmtId="182" fontId="20" fillId="0" borderId="64" xfId="8" applyNumberFormat="1" applyFont="1" applyFill="1" applyBorder="1" applyAlignment="1">
      <alignment vertical="center"/>
    </xf>
    <xf numFmtId="182" fontId="20" fillId="0" borderId="83" xfId="8" applyNumberFormat="1" applyFont="1" applyFill="1" applyBorder="1" applyAlignment="1">
      <alignment vertical="center"/>
    </xf>
    <xf numFmtId="182" fontId="20" fillId="6" borderId="53" xfId="8" applyNumberFormat="1" applyFont="1" applyFill="1" applyBorder="1" applyAlignment="1">
      <alignment vertical="center"/>
    </xf>
    <xf numFmtId="182" fontId="20" fillId="6" borderId="60" xfId="8" applyNumberFormat="1" applyFont="1" applyFill="1" applyBorder="1" applyAlignment="1">
      <alignment vertical="center"/>
    </xf>
    <xf numFmtId="40" fontId="20" fillId="6" borderId="1" xfId="8" applyNumberFormat="1" applyFont="1" applyFill="1" applyBorder="1" applyAlignment="1">
      <alignment vertical="center"/>
    </xf>
    <xf numFmtId="182" fontId="20" fillId="6" borderId="66" xfId="8" applyNumberFormat="1" applyFont="1" applyFill="1" applyBorder="1" applyAlignment="1">
      <alignment vertical="center"/>
    </xf>
    <xf numFmtId="182" fontId="20" fillId="6" borderId="64" xfId="8" applyNumberFormat="1" applyFont="1" applyFill="1" applyBorder="1" applyAlignment="1">
      <alignment vertical="center"/>
    </xf>
    <xf numFmtId="182" fontId="20" fillId="6" borderId="83" xfId="8" applyNumberFormat="1" applyFont="1" applyFill="1" applyBorder="1" applyAlignment="1">
      <alignment vertical="center"/>
    </xf>
    <xf numFmtId="179" fontId="20" fillId="4" borderId="58" xfId="8" applyNumberFormat="1" applyFont="1" applyFill="1" applyBorder="1" applyAlignment="1">
      <alignment vertical="center"/>
    </xf>
    <xf numFmtId="179" fontId="20" fillId="4" borderId="84" xfId="8" applyNumberFormat="1" applyFont="1" applyFill="1" applyBorder="1" applyAlignment="1">
      <alignment vertical="center"/>
    </xf>
    <xf numFmtId="38" fontId="20" fillId="4" borderId="85" xfId="8" applyFont="1" applyFill="1" applyBorder="1" applyAlignment="1">
      <alignment vertical="center"/>
    </xf>
    <xf numFmtId="182" fontId="20" fillId="6" borderId="57" xfId="8" applyNumberFormat="1" applyFont="1" applyFill="1" applyBorder="1" applyAlignment="1">
      <alignment vertical="center"/>
    </xf>
    <xf numFmtId="182" fontId="20" fillId="6" borderId="59" xfId="8" applyNumberFormat="1" applyFont="1" applyFill="1" applyBorder="1" applyAlignment="1">
      <alignment vertical="center"/>
    </xf>
    <xf numFmtId="38" fontId="20" fillId="0" borderId="4" xfId="8" applyFont="1" applyBorder="1" applyAlignment="1">
      <alignment vertical="center"/>
    </xf>
    <xf numFmtId="0" fontId="20" fillId="0" borderId="0" xfId="0" applyFont="1" applyFill="1" applyBorder="1" applyAlignment="1">
      <alignment vertical="center"/>
    </xf>
    <xf numFmtId="0" fontId="20" fillId="0" borderId="5" xfId="0" applyFont="1" applyFill="1" applyBorder="1" applyAlignment="1">
      <alignment horizontal="center" vertical="center"/>
    </xf>
    <xf numFmtId="0" fontId="20" fillId="0" borderId="49" xfId="0" applyFont="1" applyFill="1" applyBorder="1" applyAlignment="1">
      <alignment horizontal="center" vertical="center"/>
    </xf>
    <xf numFmtId="179" fontId="20" fillId="0" borderId="34" xfId="8" applyNumberFormat="1" applyFont="1" applyFill="1" applyBorder="1" applyAlignment="1">
      <alignment horizontal="center" vertical="center"/>
    </xf>
    <xf numFmtId="0" fontId="20" fillId="0" borderId="3" xfId="0" applyFont="1" applyFill="1" applyBorder="1" applyAlignment="1">
      <alignment horizontal="center" vertical="center"/>
    </xf>
    <xf numFmtId="179" fontId="20" fillId="0" borderId="3" xfId="8" applyNumberFormat="1" applyFont="1" applyFill="1" applyBorder="1" applyAlignment="1">
      <alignment horizontal="center" vertical="center"/>
    </xf>
    <xf numFmtId="0" fontId="20" fillId="0" borderId="4" xfId="0" applyFont="1" applyFill="1" applyBorder="1" applyAlignment="1">
      <alignment horizontal="center" vertical="center"/>
    </xf>
    <xf numFmtId="0" fontId="20" fillId="0" borderId="43" xfId="0" applyFont="1" applyFill="1" applyBorder="1" applyAlignment="1">
      <alignment horizontal="center" vertical="center"/>
    </xf>
    <xf numFmtId="179" fontId="20" fillId="0" borderId="41" xfId="8" applyNumberFormat="1" applyFont="1" applyFill="1" applyBorder="1" applyAlignment="1">
      <alignment horizontal="center" vertical="center"/>
    </xf>
    <xf numFmtId="179" fontId="20" fillId="0" borderId="43" xfId="8" applyNumberFormat="1" applyFont="1" applyFill="1" applyBorder="1" applyAlignment="1">
      <alignment horizontal="center" vertical="center"/>
    </xf>
    <xf numFmtId="0" fontId="20" fillId="0" borderId="1" xfId="0" applyFont="1" applyFill="1" applyBorder="1" applyAlignment="1">
      <alignment horizontal="center" vertical="center"/>
    </xf>
    <xf numFmtId="0" fontId="20" fillId="0" borderId="0" xfId="0" applyFont="1" applyFill="1" applyBorder="1" applyAlignment="1">
      <alignment horizontal="center" vertical="center"/>
    </xf>
    <xf numFmtId="179" fontId="20" fillId="0" borderId="39" xfId="8" applyNumberFormat="1" applyFont="1" applyFill="1" applyBorder="1" applyAlignment="1">
      <alignment horizontal="center" vertical="center"/>
    </xf>
    <xf numFmtId="179" fontId="20" fillId="0" borderId="0" xfId="8" applyNumberFormat="1" applyFont="1" applyFill="1" applyBorder="1" applyAlignment="1">
      <alignment horizontal="center" vertical="center"/>
    </xf>
    <xf numFmtId="40" fontId="20" fillId="0" borderId="25" xfId="8" applyNumberFormat="1" applyFont="1" applyFill="1" applyBorder="1" applyAlignment="1">
      <alignment vertical="center"/>
    </xf>
    <xf numFmtId="40" fontId="20" fillId="6" borderId="25" xfId="8" applyNumberFormat="1" applyFont="1" applyFill="1" applyBorder="1" applyAlignment="1">
      <alignment vertical="center"/>
    </xf>
    <xf numFmtId="40" fontId="20" fillId="6" borderId="51" xfId="8" applyNumberFormat="1" applyFont="1" applyFill="1" applyBorder="1" applyAlignment="1">
      <alignment vertical="center"/>
    </xf>
    <xf numFmtId="40" fontId="20" fillId="6" borderId="23" xfId="8" applyNumberFormat="1" applyFont="1" applyFill="1" applyBorder="1" applyAlignment="1">
      <alignment vertical="center"/>
    </xf>
    <xf numFmtId="40" fontId="20" fillId="6" borderId="63" xfId="8" applyNumberFormat="1" applyFont="1" applyFill="1" applyBorder="1" applyAlignment="1">
      <alignment vertical="center"/>
    </xf>
    <xf numFmtId="38" fontId="20" fillId="6" borderId="24" xfId="8" applyFont="1" applyFill="1" applyBorder="1" applyAlignment="1">
      <alignment vertical="center"/>
    </xf>
    <xf numFmtId="38" fontId="20" fillId="6" borderId="46" xfId="8" applyFont="1" applyFill="1" applyBorder="1" applyAlignment="1">
      <alignment vertical="center"/>
    </xf>
    <xf numFmtId="38" fontId="20" fillId="6" borderId="47" xfId="8" applyFont="1" applyFill="1" applyBorder="1" applyAlignment="1">
      <alignment vertical="center"/>
    </xf>
    <xf numFmtId="38" fontId="20" fillId="6" borderId="23" xfId="8" applyFont="1" applyFill="1" applyBorder="1" applyAlignment="1">
      <alignment vertical="center"/>
    </xf>
    <xf numFmtId="38" fontId="20" fillId="6" borderId="63" xfId="8" applyFont="1" applyFill="1" applyBorder="1" applyAlignment="1">
      <alignment vertical="center"/>
    </xf>
    <xf numFmtId="38" fontId="20" fillId="6" borderId="64" xfId="8" applyFont="1" applyFill="1" applyBorder="1" applyAlignment="1">
      <alignment vertical="center"/>
    </xf>
    <xf numFmtId="38" fontId="20" fillId="6" borderId="57" xfId="8" applyNumberFormat="1" applyFont="1" applyFill="1" applyBorder="1" applyAlignment="1">
      <alignment vertical="center"/>
    </xf>
    <xf numFmtId="38" fontId="20" fillId="6" borderId="58" xfId="8" applyNumberFormat="1" applyFont="1" applyFill="1" applyBorder="1" applyAlignment="1">
      <alignment vertical="center"/>
    </xf>
    <xf numFmtId="179" fontId="20" fillId="6" borderId="57" xfId="8" applyNumberFormat="1" applyFont="1" applyFill="1" applyBorder="1" applyAlignment="1">
      <alignment vertical="center"/>
    </xf>
    <xf numFmtId="38" fontId="20" fillId="6" borderId="56" xfId="8" applyNumberFormat="1" applyFont="1" applyFill="1" applyBorder="1" applyAlignment="1">
      <alignment vertical="center"/>
    </xf>
    <xf numFmtId="38" fontId="20" fillId="4" borderId="73" xfId="8" applyFont="1" applyFill="1" applyBorder="1" applyAlignment="1">
      <alignment vertical="center"/>
    </xf>
    <xf numFmtId="179" fontId="20" fillId="4" borderId="65" xfId="8" applyNumberFormat="1" applyFont="1" applyFill="1" applyBorder="1" applyAlignment="1">
      <alignment vertical="center"/>
    </xf>
    <xf numFmtId="38" fontId="20" fillId="0" borderId="74" xfId="8" applyFont="1" applyBorder="1" applyAlignment="1">
      <alignment vertical="center"/>
    </xf>
    <xf numFmtId="179" fontId="20" fillId="0" borderId="75" xfId="8" applyNumberFormat="1" applyFont="1" applyBorder="1" applyAlignment="1">
      <alignment vertical="center"/>
    </xf>
    <xf numFmtId="38" fontId="20" fillId="0" borderId="73" xfId="8" applyFont="1" applyBorder="1" applyAlignment="1">
      <alignment vertical="center"/>
    </xf>
    <xf numFmtId="179" fontId="20" fillId="4" borderId="66" xfId="8" applyNumberFormat="1" applyFont="1" applyFill="1" applyBorder="1" applyAlignment="1">
      <alignment vertical="center"/>
    </xf>
    <xf numFmtId="38" fontId="20" fillId="4" borderId="62" xfId="8" applyFont="1" applyFill="1" applyBorder="1" applyAlignment="1">
      <alignment vertical="center"/>
    </xf>
    <xf numFmtId="38" fontId="20" fillId="4" borderId="69" xfId="8" applyFont="1" applyFill="1" applyBorder="1" applyAlignment="1">
      <alignment vertical="center"/>
    </xf>
    <xf numFmtId="179" fontId="20" fillId="4" borderId="70" xfId="8" applyNumberFormat="1" applyFont="1" applyFill="1" applyBorder="1" applyAlignment="1">
      <alignment vertical="center"/>
    </xf>
    <xf numFmtId="38" fontId="20" fillId="0" borderId="0" xfId="0" applyNumberFormat="1" applyFont="1" applyFill="1" applyAlignment="1">
      <alignment vertical="center"/>
    </xf>
    <xf numFmtId="0" fontId="20" fillId="0" borderId="1" xfId="0" applyFont="1" applyFill="1" applyBorder="1" applyAlignment="1">
      <alignment horizontal="center" vertical="center" wrapText="1"/>
    </xf>
    <xf numFmtId="0" fontId="20" fillId="0" borderId="48" xfId="0" applyFont="1" applyFill="1" applyBorder="1" applyAlignment="1">
      <alignment horizontal="center" vertical="center" wrapText="1"/>
    </xf>
    <xf numFmtId="0" fontId="20" fillId="0" borderId="48" xfId="0" applyFont="1" applyFill="1" applyBorder="1" applyAlignment="1">
      <alignment horizontal="center" vertical="center"/>
    </xf>
    <xf numFmtId="179" fontId="20" fillId="0" borderId="65" xfId="8" applyNumberFormat="1" applyFont="1" applyFill="1" applyBorder="1" applyAlignment="1">
      <alignment horizontal="center" vertical="center"/>
    </xf>
    <xf numFmtId="179" fontId="20" fillId="0" borderId="70" xfId="8" applyNumberFormat="1" applyFont="1" applyFill="1" applyBorder="1" applyAlignment="1">
      <alignment horizontal="center" vertical="center"/>
    </xf>
    <xf numFmtId="0" fontId="44" fillId="0" borderId="4" xfId="0" applyFont="1" applyBorder="1" applyAlignment="1">
      <alignment vertical="center"/>
    </xf>
    <xf numFmtId="179" fontId="20" fillId="4" borderId="4" xfId="8" applyNumberFormat="1" applyFont="1" applyFill="1" applyBorder="1" applyAlignment="1">
      <alignment vertical="center"/>
    </xf>
    <xf numFmtId="179" fontId="20" fillId="4" borderId="48" xfId="8" applyNumberFormat="1" applyFont="1" applyFill="1" applyBorder="1" applyAlignment="1">
      <alignment vertical="center"/>
    </xf>
    <xf numFmtId="179" fontId="20" fillId="4" borderId="43" xfId="8" applyNumberFormat="1" applyFont="1" applyFill="1" applyBorder="1" applyAlignment="1">
      <alignment vertical="center"/>
    </xf>
    <xf numFmtId="0" fontId="20" fillId="4" borderId="0" xfId="0" applyFont="1" applyFill="1" applyBorder="1" applyAlignment="1">
      <alignment vertical="center"/>
    </xf>
    <xf numFmtId="179" fontId="20" fillId="3" borderId="54" xfId="8" applyNumberFormat="1" applyFont="1" applyFill="1" applyBorder="1" applyAlignment="1">
      <alignment vertical="center"/>
    </xf>
    <xf numFmtId="40" fontId="20" fillId="4" borderId="61" xfId="8" applyNumberFormat="1" applyFont="1" applyFill="1" applyBorder="1" applyAlignment="1">
      <alignment vertical="center"/>
    </xf>
    <xf numFmtId="189" fontId="20" fillId="0" borderId="61" xfId="0" applyNumberFormat="1" applyFont="1" applyFill="1" applyBorder="1" applyAlignment="1">
      <alignment vertical="center"/>
    </xf>
    <xf numFmtId="189" fontId="20" fillId="0" borderId="23" xfId="8" applyNumberFormat="1" applyFont="1" applyFill="1" applyBorder="1" applyAlignment="1">
      <alignment vertical="center"/>
    </xf>
    <xf numFmtId="189" fontId="20" fillId="0" borderId="83" xfId="8" applyNumberFormat="1" applyFont="1" applyFill="1" applyBorder="1" applyAlignment="1">
      <alignment vertical="center"/>
    </xf>
    <xf numFmtId="40" fontId="20" fillId="4" borderId="54" xfId="8" applyNumberFormat="1" applyFont="1" applyFill="1" applyBorder="1" applyAlignment="1">
      <alignment vertical="center"/>
    </xf>
    <xf numFmtId="189" fontId="20" fillId="0" borderId="54" xfId="0" applyNumberFormat="1" applyFont="1" applyFill="1" applyBorder="1" applyAlignment="1">
      <alignment vertical="center"/>
    </xf>
    <xf numFmtId="189" fontId="20" fillId="0" borderId="0" xfId="8" applyNumberFormat="1" applyFont="1" applyFill="1" applyBorder="1" applyAlignment="1">
      <alignment vertical="center"/>
    </xf>
    <xf numFmtId="189" fontId="20" fillId="0" borderId="66" xfId="8" applyNumberFormat="1" applyFont="1" applyFill="1" applyBorder="1" applyAlignment="1">
      <alignment vertical="center"/>
    </xf>
    <xf numFmtId="40" fontId="20" fillId="6" borderId="54" xfId="8" applyNumberFormat="1" applyFont="1" applyFill="1" applyBorder="1" applyAlignment="1">
      <alignment vertical="center"/>
    </xf>
    <xf numFmtId="179" fontId="20" fillId="0" borderId="46" xfId="8" applyNumberFormat="1" applyFont="1" applyFill="1" applyBorder="1" applyAlignment="1">
      <alignment vertical="center"/>
    </xf>
    <xf numFmtId="189" fontId="20" fillId="0" borderId="55" xfId="0" applyNumberFormat="1" applyFont="1" applyFill="1" applyBorder="1" applyAlignment="1">
      <alignment vertical="center"/>
    </xf>
    <xf numFmtId="189" fontId="20" fillId="0" borderId="24" xfId="8" applyNumberFormat="1" applyFont="1" applyFill="1" applyBorder="1" applyAlignment="1">
      <alignment vertical="center"/>
    </xf>
    <xf numFmtId="189" fontId="20" fillId="0" borderId="86" xfId="8" applyNumberFormat="1" applyFont="1" applyFill="1" applyBorder="1" applyAlignment="1">
      <alignment vertical="center"/>
    </xf>
    <xf numFmtId="179" fontId="20" fillId="0" borderId="5" xfId="8" applyNumberFormat="1" applyFont="1" applyFill="1" applyBorder="1" applyAlignment="1">
      <alignment vertical="center"/>
    </xf>
    <xf numFmtId="40" fontId="20" fillId="0" borderId="49" xfId="8" applyNumberFormat="1" applyFont="1" applyFill="1" applyBorder="1" applyAlignment="1">
      <alignment vertical="center"/>
    </xf>
    <xf numFmtId="179" fontId="20" fillId="0" borderId="49" xfId="8" applyNumberFormat="1" applyFont="1" applyFill="1" applyBorder="1" applyAlignment="1">
      <alignment vertical="center"/>
    </xf>
    <xf numFmtId="189" fontId="20" fillId="0" borderId="49" xfId="0" applyNumberFormat="1" applyFont="1" applyFill="1" applyBorder="1" applyAlignment="1">
      <alignment vertical="center"/>
    </xf>
    <xf numFmtId="189" fontId="20" fillId="0" borderId="3" xfId="8" applyNumberFormat="1" applyFont="1" applyFill="1" applyBorder="1" applyAlignment="1">
      <alignment vertical="center"/>
    </xf>
    <xf numFmtId="189" fontId="20" fillId="0" borderId="70" xfId="8" applyNumberFormat="1" applyFont="1" applyFill="1" applyBorder="1" applyAlignment="1">
      <alignment vertical="center"/>
    </xf>
    <xf numFmtId="0" fontId="44" fillId="0" borderId="1" xfId="0" applyFont="1" applyBorder="1" applyAlignment="1">
      <alignment vertical="center"/>
    </xf>
    <xf numFmtId="40" fontId="20" fillId="4" borderId="48" xfId="8" applyNumberFormat="1" applyFont="1" applyFill="1" applyBorder="1" applyAlignment="1">
      <alignment vertical="center"/>
    </xf>
    <xf numFmtId="189" fontId="20" fillId="4" borderId="48" xfId="0" applyNumberFormat="1" applyFont="1" applyFill="1" applyBorder="1" applyAlignment="1">
      <alignment vertical="center"/>
    </xf>
    <xf numFmtId="189" fontId="20" fillId="4" borderId="43" xfId="8" applyNumberFormat="1" applyFont="1" applyFill="1" applyBorder="1" applyAlignment="1">
      <alignment vertical="center"/>
    </xf>
    <xf numFmtId="189" fontId="20" fillId="4" borderId="65" xfId="8" applyNumberFormat="1" applyFont="1" applyFill="1" applyBorder="1" applyAlignment="1">
      <alignment vertical="center"/>
    </xf>
    <xf numFmtId="0" fontId="20" fillId="3" borderId="0" xfId="0" applyFont="1" applyFill="1" applyAlignment="1">
      <alignment vertical="center"/>
    </xf>
    <xf numFmtId="179" fontId="20" fillId="3" borderId="0" xfId="8" applyNumberFormat="1" applyFont="1" applyFill="1" applyAlignment="1">
      <alignment vertical="center"/>
    </xf>
    <xf numFmtId="0" fontId="20" fillId="8" borderId="0" xfId="0" applyFont="1" applyFill="1" applyAlignment="1">
      <alignment vertical="center"/>
    </xf>
    <xf numFmtId="189" fontId="20" fillId="3" borderId="0" xfId="0" applyNumberFormat="1" applyFont="1" applyFill="1" applyAlignment="1">
      <alignment vertical="center"/>
    </xf>
    <xf numFmtId="0" fontId="20" fillId="3" borderId="0" xfId="0" applyFont="1" applyFill="1" applyAlignment="1">
      <alignment horizontal="center" vertical="center"/>
    </xf>
    <xf numFmtId="0" fontId="20" fillId="8" borderId="23" xfId="0" applyFont="1" applyFill="1" applyBorder="1" applyAlignment="1">
      <alignment vertical="center"/>
    </xf>
    <xf numFmtId="179" fontId="20" fillId="8" borderId="23" xfId="8" applyNumberFormat="1" applyFont="1" applyFill="1" applyBorder="1" applyAlignment="1">
      <alignment vertical="center"/>
    </xf>
    <xf numFmtId="40" fontId="20" fillId="8" borderId="0" xfId="8" applyNumberFormat="1" applyFont="1" applyFill="1" applyAlignment="1">
      <alignment vertical="center"/>
    </xf>
    <xf numFmtId="0" fontId="20" fillId="8" borderId="0" xfId="0" applyFont="1" applyFill="1" applyBorder="1" applyAlignment="1">
      <alignment vertical="center"/>
    </xf>
    <xf numFmtId="179" fontId="20" fillId="8" borderId="0" xfId="8" applyNumberFormat="1" applyFont="1" applyFill="1" applyBorder="1" applyAlignment="1">
      <alignment vertical="center"/>
    </xf>
    <xf numFmtId="0" fontId="20" fillId="8" borderId="24" xfId="0" applyFont="1" applyFill="1" applyBorder="1" applyAlignment="1">
      <alignment vertical="center"/>
    </xf>
    <xf numFmtId="179" fontId="20" fillId="8" borderId="24" xfId="8" applyNumberFormat="1" applyFont="1" applyFill="1" applyBorder="1" applyAlignment="1">
      <alignment vertical="center"/>
    </xf>
    <xf numFmtId="178" fontId="20" fillId="8" borderId="0" xfId="8" applyNumberFormat="1" applyFont="1" applyFill="1" applyAlignment="1">
      <alignment vertical="center"/>
    </xf>
    <xf numFmtId="0" fontId="20" fillId="5" borderId="0" xfId="0" applyFont="1" applyFill="1" applyAlignment="1">
      <alignment vertical="center"/>
    </xf>
    <xf numFmtId="179" fontId="20" fillId="5" borderId="0" xfId="8" applyNumberFormat="1" applyFont="1" applyFill="1" applyAlignment="1">
      <alignment vertical="center"/>
    </xf>
    <xf numFmtId="178" fontId="20" fillId="8" borderId="0" xfId="0" applyNumberFormat="1" applyFont="1" applyFill="1" applyAlignment="1">
      <alignment vertical="center"/>
    </xf>
    <xf numFmtId="0" fontId="46" fillId="6" borderId="0" xfId="0" applyFont="1" applyFill="1" applyAlignment="1">
      <alignment vertical="center"/>
    </xf>
    <xf numFmtId="0" fontId="20" fillId="6" borderId="0" xfId="0" applyFont="1" applyFill="1" applyAlignment="1">
      <alignment vertical="center"/>
    </xf>
    <xf numFmtId="179" fontId="20" fillId="6" borderId="0" xfId="8" applyNumberFormat="1" applyFont="1" applyFill="1" applyAlignment="1">
      <alignment vertical="center"/>
    </xf>
    <xf numFmtId="186" fontId="20" fillId="6" borderId="0" xfId="8" applyNumberFormat="1" applyFont="1" applyFill="1" applyAlignment="1">
      <alignment vertical="center"/>
    </xf>
    <xf numFmtId="179" fontId="20" fillId="8" borderId="0" xfId="8" applyNumberFormat="1" applyFont="1" applyFill="1" applyAlignment="1">
      <alignment vertical="center"/>
    </xf>
    <xf numFmtId="178" fontId="20" fillId="0" borderId="0" xfId="21" applyNumberFormat="1" applyFont="1" applyFill="1" applyBorder="1">
      <alignment vertical="center"/>
    </xf>
    <xf numFmtId="0" fontId="20" fillId="0" borderId="0" xfId="0" applyFont="1" applyFill="1" applyAlignment="1">
      <alignment horizontal="center" vertical="center" shrinkToFit="1"/>
    </xf>
    <xf numFmtId="9" fontId="20" fillId="0" borderId="0" xfId="0" applyNumberFormat="1" applyFont="1" applyFill="1" applyAlignment="1">
      <alignment vertical="center"/>
    </xf>
    <xf numFmtId="38" fontId="20" fillId="0" borderId="0" xfId="0" applyNumberFormat="1" applyFont="1" applyFill="1" applyBorder="1" applyAlignment="1">
      <alignment vertical="center"/>
    </xf>
    <xf numFmtId="9" fontId="20" fillId="0" borderId="0" xfId="21" applyFont="1" applyFill="1">
      <alignment vertical="center"/>
    </xf>
    <xf numFmtId="0" fontId="20" fillId="4" borderId="38" xfId="0" applyFont="1" applyFill="1" applyBorder="1" applyAlignment="1">
      <alignment horizontal="center" vertical="center"/>
    </xf>
    <xf numFmtId="0" fontId="20" fillId="4" borderId="37" xfId="0" applyFont="1" applyFill="1" applyBorder="1" applyAlignment="1">
      <alignment horizontal="center" vertical="center"/>
    </xf>
    <xf numFmtId="0" fontId="20" fillId="4" borderId="40" xfId="0" applyFont="1" applyFill="1" applyBorder="1" applyAlignment="1">
      <alignment horizontal="center" vertical="center"/>
    </xf>
    <xf numFmtId="0" fontId="20" fillId="4" borderId="1" xfId="0" applyFont="1" applyFill="1" applyBorder="1" applyAlignment="1">
      <alignment horizontal="center" vertical="center" wrapText="1"/>
    </xf>
    <xf numFmtId="0" fontId="20" fillId="4" borderId="48" xfId="0" applyFont="1" applyFill="1" applyBorder="1" applyAlignment="1">
      <alignment horizontal="center" vertical="center" wrapText="1"/>
    </xf>
    <xf numFmtId="0" fontId="20" fillId="4" borderId="48" xfId="0" applyFont="1" applyFill="1" applyBorder="1" applyAlignment="1">
      <alignment horizontal="center" vertical="center"/>
    </xf>
    <xf numFmtId="179" fontId="20" fillId="4" borderId="0" xfId="8" applyNumberFormat="1" applyFont="1" applyFill="1" applyBorder="1" applyAlignment="1">
      <alignment horizontal="center" vertical="center"/>
    </xf>
    <xf numFmtId="179" fontId="20" fillId="4" borderId="63" xfId="8" applyNumberFormat="1" applyFont="1" applyFill="1" applyBorder="1" applyAlignment="1">
      <alignment vertical="center"/>
    </xf>
    <xf numFmtId="189" fontId="20" fillId="4" borderId="61" xfId="0" applyNumberFormat="1" applyFont="1" applyFill="1" applyBorder="1" applyAlignment="1">
      <alignment vertical="center"/>
    </xf>
    <xf numFmtId="189" fontId="20" fillId="4" borderId="23" xfId="8" applyNumberFormat="1" applyFont="1" applyFill="1" applyBorder="1" applyAlignment="1">
      <alignment vertical="center"/>
    </xf>
    <xf numFmtId="189" fontId="20" fillId="4" borderId="54" xfId="0" applyNumberFormat="1" applyFont="1" applyFill="1" applyBorder="1" applyAlignment="1">
      <alignment vertical="center"/>
    </xf>
    <xf numFmtId="189" fontId="20" fillId="4" borderId="0" xfId="8" applyNumberFormat="1" applyFont="1" applyFill="1" applyBorder="1" applyAlignment="1">
      <alignment vertical="center"/>
    </xf>
    <xf numFmtId="179" fontId="20" fillId="4" borderId="46" xfId="8" applyNumberFormat="1" applyFont="1" applyFill="1" applyBorder="1" applyAlignment="1">
      <alignment vertical="center"/>
    </xf>
    <xf numFmtId="189" fontId="20" fillId="4" borderId="55" xfId="0" applyNumberFormat="1" applyFont="1" applyFill="1" applyBorder="1" applyAlignment="1">
      <alignment vertical="center"/>
    </xf>
    <xf numFmtId="189" fontId="20" fillId="4" borderId="24" xfId="8" applyNumberFormat="1" applyFont="1" applyFill="1" applyBorder="1" applyAlignment="1">
      <alignment vertical="center"/>
    </xf>
    <xf numFmtId="179" fontId="20" fillId="4" borderId="5" xfId="8" applyNumberFormat="1" applyFont="1" applyFill="1" applyBorder="1" applyAlignment="1">
      <alignment vertical="center"/>
    </xf>
    <xf numFmtId="40" fontId="20" fillId="4" borderId="49" xfId="8" applyNumberFormat="1" applyFont="1" applyFill="1" applyBorder="1" applyAlignment="1">
      <alignment vertical="center"/>
    </xf>
    <xf numFmtId="179" fontId="20" fillId="4" borderId="49" xfId="8" applyNumberFormat="1" applyFont="1" applyFill="1" applyBorder="1" applyAlignment="1">
      <alignment vertical="center"/>
    </xf>
    <xf numFmtId="189" fontId="20" fillId="4" borderId="49" xfId="0" applyNumberFormat="1" applyFont="1" applyFill="1" applyBorder="1" applyAlignment="1">
      <alignment vertical="center"/>
    </xf>
    <xf numFmtId="189" fontId="20" fillId="4" borderId="3" xfId="8" applyNumberFormat="1" applyFont="1" applyFill="1" applyBorder="1" applyAlignment="1">
      <alignment vertical="center"/>
    </xf>
    <xf numFmtId="0" fontId="20" fillId="0" borderId="4" xfId="0" applyFont="1" applyFill="1" applyBorder="1" applyAlignment="1">
      <alignment vertical="center"/>
    </xf>
    <xf numFmtId="0" fontId="20" fillId="0" borderId="43" xfId="0" applyFont="1" applyFill="1" applyBorder="1" applyAlignment="1">
      <alignment vertical="center"/>
    </xf>
    <xf numFmtId="0" fontId="20" fillId="0" borderId="38" xfId="0" applyFont="1" applyFill="1" applyBorder="1" applyAlignment="1">
      <alignment horizontal="left" vertical="center"/>
    </xf>
    <xf numFmtId="0" fontId="20" fillId="0" borderId="37" xfId="0" applyFont="1" applyFill="1" applyBorder="1" applyAlignment="1">
      <alignment horizontal="center" vertical="center"/>
    </xf>
    <xf numFmtId="179" fontId="20" fillId="0" borderId="37" xfId="8" applyNumberFormat="1" applyFont="1" applyFill="1" applyBorder="1" applyAlignment="1">
      <alignment horizontal="center" vertical="center"/>
    </xf>
    <xf numFmtId="0" fontId="20" fillId="0" borderId="37" xfId="0" applyFont="1" applyFill="1" applyBorder="1" applyAlignment="1">
      <alignment horizontal="left" vertical="center"/>
    </xf>
    <xf numFmtId="179" fontId="20" fillId="0" borderId="40" xfId="8" applyNumberFormat="1" applyFont="1" applyFill="1" applyBorder="1" applyAlignment="1">
      <alignment horizontal="center" vertical="center"/>
    </xf>
    <xf numFmtId="0" fontId="20" fillId="0" borderId="1" xfId="0" applyFont="1" applyFill="1" applyBorder="1" applyAlignment="1">
      <alignment vertical="center"/>
    </xf>
    <xf numFmtId="0" fontId="20" fillId="0" borderId="76" xfId="0" applyNumberFormat="1" applyFont="1" applyFill="1" applyBorder="1" applyAlignment="1">
      <alignment horizontal="left" vertical="center"/>
    </xf>
    <xf numFmtId="0" fontId="20" fillId="0" borderId="50" xfId="0" applyNumberFormat="1" applyFont="1" applyFill="1" applyBorder="1" applyAlignment="1">
      <alignment horizontal="left" vertical="center"/>
    </xf>
    <xf numFmtId="0" fontId="20" fillId="0" borderId="87" xfId="8" applyNumberFormat="1" applyFont="1" applyFill="1" applyBorder="1" applyAlignment="1">
      <alignment horizontal="left" vertical="center"/>
    </xf>
    <xf numFmtId="0" fontId="20" fillId="0" borderId="5" xfId="0" applyFont="1" applyFill="1" applyBorder="1" applyAlignment="1">
      <alignment vertical="center"/>
    </xf>
    <xf numFmtId="0" fontId="20" fillId="0" borderId="3" xfId="0" applyFont="1" applyFill="1" applyBorder="1" applyAlignment="1">
      <alignment vertical="center"/>
    </xf>
    <xf numFmtId="0" fontId="20" fillId="0" borderId="73" xfId="0" applyNumberFormat="1" applyFont="1" applyFill="1" applyBorder="1" applyAlignment="1">
      <alignment horizontal="center" vertical="center" wrapText="1"/>
    </xf>
    <xf numFmtId="0" fontId="20" fillId="0" borderId="48" xfId="0" applyNumberFormat="1" applyFont="1" applyFill="1" applyBorder="1" applyAlignment="1">
      <alignment horizontal="center" vertical="center" wrapText="1"/>
    </xf>
    <xf numFmtId="0" fontId="20" fillId="0" borderId="65" xfId="8" applyNumberFormat="1" applyFont="1" applyFill="1" applyBorder="1" applyAlignment="1">
      <alignment horizontal="center" vertical="center" wrapText="1"/>
    </xf>
    <xf numFmtId="38" fontId="20" fillId="4" borderId="65" xfId="8" applyFont="1" applyFill="1" applyBorder="1" applyAlignment="1">
      <alignment vertical="center"/>
    </xf>
    <xf numFmtId="38" fontId="20" fillId="6" borderId="62" xfId="8" applyFont="1" applyFill="1" applyBorder="1" applyAlignment="1">
      <alignment vertical="center"/>
    </xf>
    <xf numFmtId="38" fontId="20" fillId="6" borderId="66" xfId="8" applyFont="1" applyFill="1" applyBorder="1" applyAlignment="1">
      <alignment vertical="center"/>
    </xf>
    <xf numFmtId="38" fontId="20" fillId="0" borderId="66" xfId="8" applyFont="1" applyFill="1" applyBorder="1" applyAlignment="1">
      <alignment vertical="center"/>
    </xf>
    <xf numFmtId="40" fontId="20" fillId="6" borderId="62" xfId="8" applyNumberFormat="1" applyFont="1" applyFill="1" applyBorder="1" applyAlignment="1">
      <alignment vertical="center"/>
    </xf>
    <xf numFmtId="40" fontId="20" fillId="6" borderId="66" xfId="8" applyNumberFormat="1" applyFont="1" applyFill="1" applyBorder="1" applyAlignment="1">
      <alignment vertical="center"/>
    </xf>
    <xf numFmtId="40" fontId="20" fillId="0" borderId="66" xfId="8" applyNumberFormat="1" applyFont="1" applyFill="1" applyBorder="1" applyAlignment="1">
      <alignment vertical="center"/>
    </xf>
    <xf numFmtId="38" fontId="20" fillId="4" borderId="66" xfId="8" applyFont="1" applyFill="1" applyBorder="1" applyAlignment="1">
      <alignment vertical="center"/>
    </xf>
    <xf numFmtId="178" fontId="20" fillId="6" borderId="62" xfId="8" applyNumberFormat="1" applyFont="1" applyFill="1" applyBorder="1" applyAlignment="1">
      <alignment vertical="center"/>
    </xf>
    <xf numFmtId="178" fontId="20" fillId="6" borderId="54" xfId="8" applyNumberFormat="1" applyFont="1" applyFill="1" applyBorder="1" applyAlignment="1">
      <alignment vertical="center"/>
    </xf>
    <xf numFmtId="178" fontId="20" fillId="6" borderId="66" xfId="8" applyNumberFormat="1" applyFont="1" applyFill="1" applyBorder="1" applyAlignment="1">
      <alignment vertical="center"/>
    </xf>
    <xf numFmtId="178" fontId="20" fillId="0" borderId="54" xfId="8" applyNumberFormat="1" applyFont="1" applyFill="1" applyBorder="1" applyAlignment="1">
      <alignment vertical="center"/>
    </xf>
    <xf numFmtId="178" fontId="20" fillId="0" borderId="66" xfId="8" applyNumberFormat="1" applyFont="1" applyFill="1" applyBorder="1" applyAlignment="1">
      <alignment vertical="center"/>
    </xf>
    <xf numFmtId="38" fontId="20" fillId="6" borderId="69" xfId="8" applyFont="1" applyFill="1" applyBorder="1" applyAlignment="1">
      <alignment vertical="center"/>
    </xf>
    <xf numFmtId="38" fontId="20" fillId="6" borderId="49" xfId="8" applyFont="1" applyFill="1" applyBorder="1" applyAlignment="1">
      <alignment vertical="center"/>
    </xf>
    <xf numFmtId="38" fontId="20" fillId="6" borderId="70" xfId="8" applyFont="1" applyFill="1" applyBorder="1" applyAlignment="1">
      <alignment vertical="center"/>
    </xf>
    <xf numFmtId="38" fontId="20" fillId="6" borderId="70" xfId="8" applyNumberFormat="1" applyFont="1" applyFill="1" applyBorder="1" applyAlignment="1">
      <alignment vertical="center"/>
    </xf>
    <xf numFmtId="38" fontId="20" fillId="0" borderId="66" xfId="8" applyNumberFormat="1" applyFont="1" applyFill="1" applyBorder="1" applyAlignment="1">
      <alignment vertical="center"/>
    </xf>
    <xf numFmtId="178" fontId="20" fillId="0" borderId="62" xfId="8" applyNumberFormat="1" applyFont="1" applyFill="1" applyBorder="1" applyAlignment="1">
      <alignment vertical="center"/>
    </xf>
    <xf numFmtId="38" fontId="20" fillId="0" borderId="49" xfId="8" applyFont="1" applyFill="1" applyBorder="1" applyAlignment="1">
      <alignment vertical="center"/>
    </xf>
    <xf numFmtId="38" fontId="20" fillId="0" borderId="70" xfId="8" applyFont="1" applyFill="1" applyBorder="1" applyAlignment="1">
      <alignment vertical="center"/>
    </xf>
    <xf numFmtId="189" fontId="20" fillId="0" borderId="0" xfId="0" applyNumberFormat="1" applyFont="1" applyFill="1" applyAlignment="1">
      <alignment vertical="center"/>
    </xf>
    <xf numFmtId="0" fontId="20" fillId="0" borderId="4" xfId="0" applyFont="1" applyBorder="1" applyAlignment="1">
      <alignment horizontal="center" vertical="center" wrapText="1"/>
    </xf>
    <xf numFmtId="179" fontId="20" fillId="0" borderId="41" xfId="8" applyNumberFormat="1" applyFont="1" applyFill="1" applyBorder="1" applyAlignment="1">
      <alignment horizontal="center" vertical="center" wrapText="1"/>
    </xf>
    <xf numFmtId="0" fontId="45" fillId="0" borderId="4" xfId="0" applyFont="1" applyBorder="1" applyAlignment="1">
      <alignment vertical="center"/>
    </xf>
    <xf numFmtId="178" fontId="20" fillId="0" borderId="52" xfId="8" applyNumberFormat="1" applyFont="1" applyBorder="1" applyAlignment="1">
      <alignment vertical="center"/>
    </xf>
    <xf numFmtId="184" fontId="20" fillId="0" borderId="1" xfId="8" applyNumberFormat="1" applyFont="1" applyFill="1" applyBorder="1" applyAlignment="1">
      <alignment vertical="center"/>
    </xf>
    <xf numFmtId="178" fontId="20" fillId="4" borderId="54" xfId="8" applyNumberFormat="1" applyFont="1" applyFill="1" applyBorder="1" applyAlignment="1">
      <alignment vertical="center"/>
    </xf>
    <xf numFmtId="184" fontId="20" fillId="0" borderId="54" xfId="8" applyNumberFormat="1" applyFont="1" applyFill="1" applyBorder="1" applyAlignment="1">
      <alignment vertical="center"/>
    </xf>
    <xf numFmtId="185" fontId="20" fillId="0" borderId="39" xfId="8" applyNumberFormat="1" applyFont="1" applyFill="1" applyBorder="1" applyAlignment="1">
      <alignment vertical="center"/>
    </xf>
    <xf numFmtId="178" fontId="20" fillId="6" borderId="52" xfId="8" applyNumberFormat="1" applyFont="1" applyFill="1" applyBorder="1" applyAlignment="1">
      <alignment vertical="center"/>
    </xf>
    <xf numFmtId="178" fontId="20" fillId="6" borderId="49" xfId="8" applyNumberFormat="1" applyFont="1" applyFill="1" applyBorder="1" applyAlignment="1">
      <alignment vertical="center"/>
    </xf>
    <xf numFmtId="179" fontId="20" fillId="0" borderId="34" xfId="8" applyNumberFormat="1" applyFont="1" applyFill="1" applyBorder="1" applyAlignment="1">
      <alignment vertical="center"/>
    </xf>
    <xf numFmtId="178" fontId="20" fillId="4" borderId="52" xfId="8" applyNumberFormat="1" applyFont="1" applyFill="1" applyBorder="1" applyAlignment="1">
      <alignment vertical="center"/>
    </xf>
    <xf numFmtId="178" fontId="20" fillId="0" borderId="52" xfId="8" applyNumberFormat="1" applyFont="1" applyFill="1" applyBorder="1" applyAlignment="1">
      <alignment vertical="center"/>
    </xf>
    <xf numFmtId="0" fontId="20" fillId="0" borderId="25" xfId="0" applyFont="1" applyFill="1" applyBorder="1" applyAlignment="1">
      <alignment vertical="center"/>
    </xf>
    <xf numFmtId="38" fontId="20" fillId="4" borderId="5" xfId="8" applyFont="1" applyFill="1" applyBorder="1" applyAlignment="1">
      <alignment vertical="center"/>
    </xf>
    <xf numFmtId="178" fontId="20" fillId="4" borderId="49" xfId="8" applyNumberFormat="1" applyFont="1" applyFill="1" applyBorder="1" applyAlignment="1">
      <alignment vertical="center"/>
    </xf>
    <xf numFmtId="179" fontId="20" fillId="4" borderId="34" xfId="8" applyNumberFormat="1" applyFont="1" applyFill="1" applyBorder="1" applyAlignment="1">
      <alignment vertical="center"/>
    </xf>
    <xf numFmtId="178" fontId="20" fillId="0" borderId="49" xfId="8" applyNumberFormat="1" applyFont="1" applyFill="1" applyBorder="1" applyAlignment="1">
      <alignment vertical="center"/>
    </xf>
    <xf numFmtId="0" fontId="44" fillId="0" borderId="0" xfId="0" applyFont="1" applyFill="1" applyAlignment="1">
      <alignment vertical="center"/>
    </xf>
    <xf numFmtId="182" fontId="20" fillId="0" borderId="0" xfId="8" applyNumberFormat="1" applyFont="1" applyFill="1" applyAlignment="1">
      <alignment vertical="center"/>
    </xf>
    <xf numFmtId="0" fontId="45" fillId="0" borderId="0" xfId="0" quotePrefix="1" applyFont="1" applyAlignment="1">
      <alignment vertical="center"/>
    </xf>
    <xf numFmtId="0" fontId="20" fillId="0" borderId="0" xfId="0" applyFont="1" applyAlignment="1">
      <alignment horizontal="right" vertical="center"/>
    </xf>
    <xf numFmtId="0" fontId="20" fillId="0" borderId="41" xfId="0" applyFont="1" applyFill="1" applyBorder="1" applyAlignment="1">
      <alignment horizontal="center" vertical="center"/>
    </xf>
    <xf numFmtId="0" fontId="20" fillId="0" borderId="38" xfId="0" applyFont="1" applyFill="1" applyBorder="1" applyAlignment="1">
      <alignment vertical="center"/>
    </xf>
    <xf numFmtId="0" fontId="20" fillId="0" borderId="37" xfId="0" applyFont="1" applyFill="1" applyBorder="1" applyAlignment="1">
      <alignment vertical="center"/>
    </xf>
    <xf numFmtId="0" fontId="20" fillId="0" borderId="40" xfId="0" applyFont="1" applyFill="1" applyBorder="1" applyAlignment="1">
      <alignment horizontal="center" vertical="center"/>
    </xf>
    <xf numFmtId="0" fontId="20" fillId="0" borderId="34" xfId="0" applyFont="1" applyFill="1" applyBorder="1" applyAlignment="1">
      <alignment horizontal="center" vertical="center"/>
    </xf>
    <xf numFmtId="0" fontId="20" fillId="0" borderId="38" xfId="0" applyFont="1" applyFill="1" applyBorder="1" applyAlignment="1">
      <alignment horizontal="center" vertical="center"/>
    </xf>
    <xf numFmtId="38" fontId="20" fillId="0" borderId="5" xfId="8" applyFont="1" applyFill="1" applyBorder="1" applyAlignment="1">
      <alignment vertical="center"/>
    </xf>
    <xf numFmtId="38" fontId="20" fillId="0" borderId="3" xfId="8" applyFont="1" applyFill="1" applyBorder="1" applyAlignment="1">
      <alignment vertical="center"/>
    </xf>
    <xf numFmtId="38" fontId="20" fillId="0" borderId="5" xfId="8" applyFont="1" applyFill="1" applyBorder="1" applyAlignment="1">
      <alignment horizontal="center" vertical="center" shrinkToFit="1"/>
    </xf>
    <xf numFmtId="38" fontId="20" fillId="0" borderId="49" xfId="8" applyFont="1" applyFill="1" applyBorder="1" applyAlignment="1">
      <alignment horizontal="center" vertical="center" shrinkToFit="1"/>
    </xf>
    <xf numFmtId="38" fontId="20" fillId="0" borderId="71" xfId="8" applyFont="1" applyFill="1" applyBorder="1" applyAlignment="1">
      <alignment horizontal="center" vertical="center" shrinkToFit="1"/>
    </xf>
    <xf numFmtId="38" fontId="20" fillId="0" borderId="70" xfId="8" applyFont="1" applyFill="1" applyBorder="1" applyAlignment="1">
      <alignment horizontal="center" vertical="center" shrinkToFit="1"/>
    </xf>
    <xf numFmtId="38" fontId="20" fillId="0" borderId="50" xfId="8" applyFont="1" applyFill="1" applyBorder="1" applyAlignment="1">
      <alignment horizontal="center" vertical="center" shrinkToFit="1"/>
    </xf>
    <xf numFmtId="38" fontId="20" fillId="0" borderId="34" xfId="8" applyFont="1" applyFill="1" applyBorder="1" applyAlignment="1">
      <alignment horizontal="center" vertical="center" shrinkToFit="1"/>
    </xf>
    <xf numFmtId="38" fontId="20" fillId="4" borderId="4" xfId="8" applyFont="1" applyFill="1" applyBorder="1" applyAlignment="1">
      <alignment vertical="center"/>
    </xf>
    <xf numFmtId="38" fontId="20" fillId="4" borderId="43" xfId="8" applyFont="1" applyFill="1" applyBorder="1" applyAlignment="1">
      <alignment vertical="center"/>
    </xf>
    <xf numFmtId="38" fontId="20" fillId="4" borderId="4" xfId="8" applyFont="1" applyFill="1" applyBorder="1" applyAlignment="1">
      <alignment horizontal="center" vertical="center" shrinkToFit="1"/>
    </xf>
    <xf numFmtId="38" fontId="20" fillId="4" borderId="48" xfId="8" applyFont="1" applyFill="1" applyBorder="1" applyAlignment="1">
      <alignment horizontal="center" vertical="center" shrinkToFit="1"/>
    </xf>
    <xf numFmtId="38" fontId="20" fillId="4" borderId="74" xfId="8" applyFont="1" applyFill="1" applyBorder="1" applyAlignment="1">
      <alignment horizontal="center" vertical="center" shrinkToFit="1"/>
    </xf>
    <xf numFmtId="38" fontId="20" fillId="3" borderId="4" xfId="8" applyFont="1" applyFill="1" applyBorder="1" applyAlignment="1">
      <alignment horizontal="center" vertical="center" shrinkToFit="1"/>
    </xf>
    <xf numFmtId="38" fontId="20" fillId="3" borderId="48" xfId="8" applyFont="1" applyFill="1" applyBorder="1" applyAlignment="1">
      <alignment horizontal="center" vertical="center" shrinkToFit="1"/>
    </xf>
    <xf numFmtId="40" fontId="20" fillId="3" borderId="65" xfId="8" applyNumberFormat="1" applyFont="1" applyFill="1" applyBorder="1" applyAlignment="1">
      <alignment horizontal="center" vertical="center" shrinkToFit="1"/>
    </xf>
    <xf numFmtId="38" fontId="20" fillId="4" borderId="46" xfId="8" applyFont="1" applyFill="1" applyBorder="1" applyAlignment="1">
      <alignment horizontal="center" vertical="center" shrinkToFit="1"/>
    </xf>
    <xf numFmtId="38" fontId="20" fillId="4" borderId="55" xfId="8" applyFont="1" applyFill="1" applyBorder="1" applyAlignment="1">
      <alignment horizontal="center" vertical="center" shrinkToFit="1"/>
    </xf>
    <xf numFmtId="38" fontId="20" fillId="4" borderId="88" xfId="8" applyFont="1" applyFill="1" applyBorder="1" applyAlignment="1">
      <alignment horizontal="center" vertical="center" shrinkToFit="1"/>
    </xf>
    <xf numFmtId="38" fontId="20" fillId="3" borderId="46" xfId="8" applyFont="1" applyFill="1" applyBorder="1" applyAlignment="1">
      <alignment horizontal="center" vertical="center" shrinkToFit="1"/>
    </xf>
    <xf numFmtId="38" fontId="20" fillId="3" borderId="55" xfId="8" applyFont="1" applyFill="1" applyBorder="1" applyAlignment="1">
      <alignment horizontal="center" vertical="center" shrinkToFit="1"/>
    </xf>
    <xf numFmtId="40" fontId="20" fillId="3" borderId="86" xfId="8" applyNumberFormat="1" applyFont="1" applyFill="1" applyBorder="1" applyAlignment="1">
      <alignment horizontal="center" vertical="center" shrinkToFit="1"/>
    </xf>
    <xf numFmtId="38" fontId="20" fillId="0" borderId="63" xfId="8" applyFont="1" applyFill="1" applyBorder="1" applyAlignment="1">
      <alignment vertical="center"/>
    </xf>
    <xf numFmtId="38" fontId="20" fillId="0" borderId="23" xfId="8" applyFont="1" applyFill="1" applyBorder="1" applyAlignment="1">
      <alignment vertical="center"/>
    </xf>
    <xf numFmtId="191" fontId="20" fillId="0" borderId="63" xfId="8" applyNumberFormat="1" applyFont="1" applyFill="1" applyBorder="1" applyAlignment="1">
      <alignment vertical="center"/>
    </xf>
    <xf numFmtId="191" fontId="20" fillId="4" borderId="61" xfId="8" applyNumberFormat="1" applyFont="1" applyFill="1" applyBorder="1" applyAlignment="1">
      <alignment vertical="center"/>
    </xf>
    <xf numFmtId="191" fontId="20" fillId="4" borderId="89" xfId="8" applyNumberFormat="1" applyFont="1" applyFill="1" applyBorder="1" applyAlignment="1">
      <alignment vertical="center"/>
    </xf>
    <xf numFmtId="192" fontId="20" fillId="0" borderId="63" xfId="8" applyNumberFormat="1" applyFont="1" applyFill="1" applyBorder="1" applyAlignment="1">
      <alignment vertical="center"/>
    </xf>
    <xf numFmtId="192" fontId="20" fillId="4" borderId="61" xfId="8" applyNumberFormat="1" applyFont="1" applyFill="1" applyBorder="1" applyAlignment="1">
      <alignment vertical="center"/>
    </xf>
    <xf numFmtId="192" fontId="20" fillId="4" borderId="89" xfId="8" applyNumberFormat="1" applyFont="1" applyFill="1" applyBorder="1" applyAlignment="1">
      <alignment vertical="center"/>
    </xf>
    <xf numFmtId="192" fontId="20" fillId="4" borderId="83" xfId="8" applyNumberFormat="1" applyFont="1" applyFill="1" applyBorder="1" applyAlignment="1">
      <alignment vertical="center"/>
    </xf>
    <xf numFmtId="191" fontId="20" fillId="0" borderId="1" xfId="8" applyNumberFormat="1" applyFont="1" applyFill="1" applyBorder="1" applyAlignment="1">
      <alignment vertical="center"/>
    </xf>
    <xf numFmtId="191" fontId="20" fillId="4" borderId="54" xfId="8" applyNumberFormat="1" applyFont="1" applyFill="1" applyBorder="1" applyAlignment="1">
      <alignment vertical="center"/>
    </xf>
    <xf numFmtId="191" fontId="20" fillId="4" borderId="68" xfId="8" applyNumberFormat="1" applyFont="1" applyFill="1" applyBorder="1" applyAlignment="1">
      <alignment vertical="center"/>
    </xf>
    <xf numFmtId="192" fontId="20" fillId="0" borderId="1" xfId="8" applyNumberFormat="1" applyFont="1" applyFill="1" applyBorder="1" applyAlignment="1">
      <alignment vertical="center"/>
    </xf>
    <xf numFmtId="192" fontId="20" fillId="4" borderId="54" xfId="8" applyNumberFormat="1" applyFont="1" applyFill="1" applyBorder="1" applyAlignment="1">
      <alignment vertical="center"/>
    </xf>
    <xf numFmtId="192" fontId="20" fillId="4" borderId="68" xfId="8" applyNumberFormat="1" applyFont="1" applyFill="1" applyBorder="1" applyAlignment="1">
      <alignment vertical="center"/>
    </xf>
    <xf numFmtId="192" fontId="20" fillId="4" borderId="66" xfId="8" applyNumberFormat="1" applyFont="1" applyFill="1" applyBorder="1" applyAlignment="1">
      <alignment vertical="center"/>
    </xf>
    <xf numFmtId="191" fontId="20" fillId="0" borderId="46" xfId="8" applyNumberFormat="1" applyFont="1" applyFill="1" applyBorder="1" applyAlignment="1">
      <alignment vertical="center"/>
    </xf>
    <xf numFmtId="191" fontId="20" fillId="4" borderId="55" xfId="8" applyNumberFormat="1" applyFont="1" applyFill="1" applyBorder="1" applyAlignment="1">
      <alignment vertical="center"/>
    </xf>
    <xf numFmtId="191" fontId="20" fillId="4" borderId="88" xfId="8" applyNumberFormat="1" applyFont="1" applyFill="1" applyBorder="1" applyAlignment="1">
      <alignment vertical="center"/>
    </xf>
    <xf numFmtId="192" fontId="20" fillId="0" borderId="46" xfId="8" applyNumberFormat="1" applyFont="1" applyFill="1" applyBorder="1" applyAlignment="1">
      <alignment vertical="center"/>
    </xf>
    <xf numFmtId="192" fontId="20" fillId="4" borderId="55" xfId="8" applyNumberFormat="1" applyFont="1" applyFill="1" applyBorder="1" applyAlignment="1">
      <alignment vertical="center"/>
    </xf>
    <xf numFmtId="192" fontId="20" fillId="4" borderId="88" xfId="8" applyNumberFormat="1" applyFont="1" applyFill="1" applyBorder="1" applyAlignment="1">
      <alignment vertical="center"/>
    </xf>
    <xf numFmtId="192" fontId="20" fillId="4" borderId="86" xfId="8" applyNumberFormat="1" applyFont="1" applyFill="1" applyBorder="1" applyAlignment="1">
      <alignment vertical="center"/>
    </xf>
    <xf numFmtId="191" fontId="20" fillId="4" borderId="1" xfId="8" applyNumberFormat="1" applyFont="1" applyFill="1" applyBorder="1" applyAlignment="1">
      <alignment vertical="center"/>
    </xf>
    <xf numFmtId="192" fontId="20" fillId="4" borderId="1" xfId="8" applyNumberFormat="1" applyFont="1" applyFill="1" applyBorder="1" applyAlignment="1">
      <alignment vertical="center"/>
    </xf>
    <xf numFmtId="38" fontId="20" fillId="0" borderId="63" xfId="8" applyFont="1" applyBorder="1" applyAlignment="1">
      <alignment vertical="center"/>
    </xf>
    <xf numFmtId="38" fontId="20" fillId="0" borderId="23" xfId="8" applyFont="1" applyBorder="1" applyAlignment="1">
      <alignment vertical="center"/>
    </xf>
    <xf numFmtId="191" fontId="20" fillId="0" borderId="61" xfId="8" applyNumberFormat="1" applyFont="1" applyFill="1" applyBorder="1" applyAlignment="1">
      <alignment vertical="center"/>
    </xf>
    <xf numFmtId="191" fontId="20" fillId="0" borderId="89" xfId="8" applyNumberFormat="1" applyFont="1" applyFill="1" applyBorder="1" applyAlignment="1">
      <alignment vertical="center"/>
    </xf>
    <xf numFmtId="192" fontId="20" fillId="0" borderId="61" xfId="8" applyNumberFormat="1" applyFont="1" applyFill="1" applyBorder="1" applyAlignment="1">
      <alignment vertical="center"/>
    </xf>
    <xf numFmtId="192" fontId="20" fillId="0" borderId="89" xfId="8" applyNumberFormat="1" applyFont="1" applyFill="1" applyBorder="1" applyAlignment="1">
      <alignment vertical="center"/>
    </xf>
    <xf numFmtId="192" fontId="20" fillId="0" borderId="83" xfId="8" applyNumberFormat="1" applyFont="1" applyFill="1" applyBorder="1" applyAlignment="1">
      <alignment vertical="center"/>
    </xf>
    <xf numFmtId="191" fontId="20" fillId="0" borderId="54" xfId="8" applyNumberFormat="1" applyFont="1" applyFill="1" applyBorder="1" applyAlignment="1">
      <alignment vertical="center"/>
    </xf>
    <xf numFmtId="191" fontId="20" fillId="0" borderId="68" xfId="8" applyNumberFormat="1" applyFont="1" applyFill="1" applyBorder="1" applyAlignment="1">
      <alignment vertical="center"/>
    </xf>
    <xf numFmtId="192" fontId="20" fillId="0" borderId="54" xfId="8" applyNumberFormat="1" applyFont="1" applyFill="1" applyBorder="1" applyAlignment="1">
      <alignment vertical="center"/>
    </xf>
    <xf numFmtId="192" fontId="20" fillId="0" borderId="68" xfId="8" applyNumberFormat="1" applyFont="1" applyFill="1" applyBorder="1" applyAlignment="1">
      <alignment vertical="center"/>
    </xf>
    <xf numFmtId="192" fontId="20" fillId="0" borderId="66" xfId="8" applyNumberFormat="1" applyFont="1" applyFill="1" applyBorder="1" applyAlignment="1">
      <alignment vertical="center"/>
    </xf>
    <xf numFmtId="191" fontId="20" fillId="0" borderId="55" xfId="8" applyNumberFormat="1" applyFont="1" applyFill="1" applyBorder="1" applyAlignment="1">
      <alignment vertical="center"/>
    </xf>
    <xf numFmtId="191" fontId="20" fillId="0" borderId="88" xfId="8" applyNumberFormat="1" applyFont="1" applyFill="1" applyBorder="1" applyAlignment="1">
      <alignment vertical="center"/>
    </xf>
    <xf numFmtId="192" fontId="20" fillId="0" borderId="55" xfId="8" applyNumberFormat="1" applyFont="1" applyFill="1" applyBorder="1" applyAlignment="1">
      <alignment vertical="center"/>
    </xf>
    <xf numFmtId="192" fontId="20" fillId="0" borderId="88" xfId="8" applyNumberFormat="1" applyFont="1" applyFill="1" applyBorder="1" applyAlignment="1">
      <alignment vertical="center"/>
    </xf>
    <xf numFmtId="192" fontId="20" fillId="0" borderId="86" xfId="8" applyNumberFormat="1" applyFont="1" applyFill="1" applyBorder="1" applyAlignment="1">
      <alignment vertical="center"/>
    </xf>
    <xf numFmtId="38" fontId="20" fillId="4" borderId="0" xfId="8" applyFont="1" applyFill="1" applyAlignment="1">
      <alignment vertical="center"/>
    </xf>
    <xf numFmtId="191" fontId="20" fillId="10" borderId="54" xfId="8" applyNumberFormat="1" applyFont="1" applyFill="1" applyBorder="1" applyAlignment="1">
      <alignment vertical="center"/>
    </xf>
    <xf numFmtId="192" fontId="20" fillId="10" borderId="54" xfId="8" applyNumberFormat="1" applyFont="1" applyFill="1" applyBorder="1" applyAlignment="1">
      <alignment vertical="center"/>
    </xf>
    <xf numFmtId="192" fontId="20" fillId="10" borderId="66" xfId="8" applyNumberFormat="1" applyFont="1" applyFill="1" applyBorder="1" applyAlignment="1">
      <alignment vertical="center"/>
    </xf>
    <xf numFmtId="38" fontId="20" fillId="0" borderId="3" xfId="8" applyFont="1" applyBorder="1" applyAlignment="1">
      <alignment vertical="center"/>
    </xf>
    <xf numFmtId="191" fontId="20" fillId="0" borderId="5" xfId="8" applyNumberFormat="1" applyFont="1" applyFill="1" applyBorder="1" applyAlignment="1">
      <alignment vertical="center"/>
    </xf>
    <xf numFmtId="191" fontId="20" fillId="10" borderId="49" xfId="8" applyNumberFormat="1" applyFont="1" applyFill="1" applyBorder="1" applyAlignment="1">
      <alignment vertical="center"/>
    </xf>
    <xf numFmtId="191" fontId="20" fillId="0" borderId="49" xfId="8" applyNumberFormat="1" applyFont="1" applyFill="1" applyBorder="1" applyAlignment="1">
      <alignment vertical="center"/>
    </xf>
    <xf numFmtId="192" fontId="20" fillId="0" borderId="5" xfId="8" applyNumberFormat="1" applyFont="1" applyFill="1" applyBorder="1" applyAlignment="1">
      <alignment vertical="center"/>
    </xf>
    <xf numFmtId="192" fontId="20" fillId="10" borderId="49" xfId="8" applyNumberFormat="1" applyFont="1" applyFill="1" applyBorder="1" applyAlignment="1">
      <alignment vertical="center"/>
    </xf>
    <xf numFmtId="192" fontId="20" fillId="0" borderId="49" xfId="8" applyNumberFormat="1" applyFont="1" applyFill="1" applyBorder="1" applyAlignment="1">
      <alignment vertical="center"/>
    </xf>
    <xf numFmtId="192" fontId="20" fillId="0" borderId="70" xfId="8" applyNumberFormat="1" applyFont="1" applyFill="1" applyBorder="1" applyAlignment="1">
      <alignment vertical="center"/>
    </xf>
    <xf numFmtId="38" fontId="20" fillId="9" borderId="4" xfId="8" applyFont="1" applyFill="1" applyBorder="1" applyAlignment="1">
      <alignment vertical="center"/>
    </xf>
    <xf numFmtId="38" fontId="20" fillId="9" borderId="43" xfId="8" applyFont="1" applyFill="1" applyBorder="1" applyAlignment="1">
      <alignment vertical="center"/>
    </xf>
    <xf numFmtId="38" fontId="20" fillId="9" borderId="4" xfId="8" applyFont="1" applyFill="1" applyBorder="1" applyAlignment="1">
      <alignment horizontal="center" vertical="center" shrinkToFit="1"/>
    </xf>
    <xf numFmtId="38" fontId="20" fillId="9" borderId="48" xfId="8" applyFont="1" applyFill="1" applyBorder="1" applyAlignment="1">
      <alignment horizontal="center" vertical="center" shrinkToFit="1"/>
    </xf>
    <xf numFmtId="38" fontId="20" fillId="9" borderId="74" xfId="8" applyFont="1" applyFill="1" applyBorder="1" applyAlignment="1">
      <alignment horizontal="center" vertical="center" shrinkToFit="1"/>
    </xf>
    <xf numFmtId="40" fontId="20" fillId="9" borderId="65" xfId="8" applyNumberFormat="1" applyFont="1" applyFill="1" applyBorder="1" applyAlignment="1">
      <alignment horizontal="center" vertical="center" shrinkToFit="1"/>
    </xf>
    <xf numFmtId="40" fontId="20" fillId="9" borderId="91" xfId="8" applyNumberFormat="1" applyFont="1" applyFill="1" applyBorder="1" applyAlignment="1">
      <alignment horizontal="center" vertical="center" shrinkToFit="1"/>
    </xf>
    <xf numFmtId="191" fontId="20" fillId="4" borderId="63" xfId="8" applyNumberFormat="1" applyFont="1" applyFill="1" applyBorder="1" applyAlignment="1">
      <alignment vertical="center"/>
    </xf>
    <xf numFmtId="193" fontId="20" fillId="0" borderId="63" xfId="8" applyNumberFormat="1" applyFont="1" applyFill="1" applyBorder="1" applyAlignment="1">
      <alignment vertical="center"/>
    </xf>
    <xf numFmtId="193" fontId="20" fillId="4" borderId="61" xfId="8" applyNumberFormat="1" applyFont="1" applyFill="1" applyBorder="1" applyAlignment="1">
      <alignment vertical="center"/>
    </xf>
    <xf numFmtId="193" fontId="20" fillId="4" borderId="89" xfId="8" applyNumberFormat="1" applyFont="1" applyFill="1" applyBorder="1" applyAlignment="1">
      <alignment vertical="center"/>
    </xf>
    <xf numFmtId="193" fontId="20" fillId="4" borderId="83" xfId="8" applyNumberFormat="1" applyFont="1" applyFill="1" applyBorder="1" applyAlignment="1">
      <alignment vertical="center"/>
    </xf>
    <xf numFmtId="193" fontId="20" fillId="0" borderId="1" xfId="8" applyNumberFormat="1" applyFont="1" applyFill="1" applyBorder="1" applyAlignment="1">
      <alignment vertical="center"/>
    </xf>
    <xf numFmtId="193" fontId="20" fillId="4" borderId="54" xfId="8" applyNumberFormat="1" applyFont="1" applyFill="1" applyBorder="1" applyAlignment="1">
      <alignment vertical="center"/>
    </xf>
    <xf numFmtId="193" fontId="20" fillId="4" borderId="68" xfId="8" applyNumberFormat="1" applyFont="1" applyFill="1" applyBorder="1" applyAlignment="1">
      <alignment vertical="center"/>
    </xf>
    <xf numFmtId="193" fontId="20" fillId="4" borderId="66" xfId="8" applyNumberFormat="1" applyFont="1" applyFill="1" applyBorder="1" applyAlignment="1">
      <alignment vertical="center"/>
    </xf>
    <xf numFmtId="191" fontId="20" fillId="4" borderId="46" xfId="8" applyNumberFormat="1" applyFont="1" applyFill="1" applyBorder="1" applyAlignment="1">
      <alignment vertical="center"/>
    </xf>
    <xf numFmtId="193" fontId="20" fillId="0" borderId="46" xfId="8" applyNumberFormat="1" applyFont="1" applyFill="1" applyBorder="1" applyAlignment="1">
      <alignment vertical="center"/>
    </xf>
    <xf numFmtId="193" fontId="20" fillId="4" borderId="55" xfId="8" applyNumberFormat="1" applyFont="1" applyFill="1" applyBorder="1" applyAlignment="1">
      <alignment vertical="center"/>
    </xf>
    <xf numFmtId="193" fontId="20" fillId="4" borderId="88" xfId="8" applyNumberFormat="1" applyFont="1" applyFill="1" applyBorder="1" applyAlignment="1">
      <alignment vertical="center"/>
    </xf>
    <xf numFmtId="193" fontId="20" fillId="4" borderId="86" xfId="8" applyNumberFormat="1" applyFont="1" applyFill="1" applyBorder="1" applyAlignment="1">
      <alignment vertical="center"/>
    </xf>
    <xf numFmtId="193" fontId="20" fillId="4" borderId="1" xfId="8" applyNumberFormat="1" applyFont="1" applyFill="1" applyBorder="1" applyAlignment="1">
      <alignment vertical="center"/>
    </xf>
    <xf numFmtId="193" fontId="20" fillId="0" borderId="61" xfId="8" applyNumberFormat="1" applyFont="1" applyFill="1" applyBorder="1" applyAlignment="1">
      <alignment vertical="center"/>
    </xf>
    <xf numFmtId="193" fontId="20" fillId="0" borderId="89" xfId="8" applyNumberFormat="1" applyFont="1" applyFill="1" applyBorder="1" applyAlignment="1">
      <alignment vertical="center"/>
    </xf>
    <xf numFmtId="193" fontId="20" fillId="0" borderId="83" xfId="8" applyNumberFormat="1" applyFont="1" applyFill="1" applyBorder="1" applyAlignment="1">
      <alignment vertical="center"/>
    </xf>
    <xf numFmtId="193" fontId="20" fillId="0" borderId="54" xfId="8" applyNumberFormat="1" applyFont="1" applyFill="1" applyBorder="1" applyAlignment="1">
      <alignment vertical="center"/>
    </xf>
    <xf numFmtId="193" fontId="20" fillId="0" borderId="68" xfId="8" applyNumberFormat="1" applyFont="1" applyFill="1" applyBorder="1" applyAlignment="1">
      <alignment vertical="center"/>
    </xf>
    <xf numFmtId="193" fontId="20" fillId="0" borderId="66" xfId="8" applyNumberFormat="1" applyFont="1" applyFill="1" applyBorder="1" applyAlignment="1">
      <alignment vertical="center"/>
    </xf>
    <xf numFmtId="193" fontId="20" fillId="0" borderId="55" xfId="8" applyNumberFormat="1" applyFont="1" applyFill="1" applyBorder="1" applyAlignment="1">
      <alignment vertical="center"/>
    </xf>
    <xf numFmtId="193" fontId="20" fillId="0" borderId="88" xfId="8" applyNumberFormat="1" applyFont="1" applyFill="1" applyBorder="1" applyAlignment="1">
      <alignment vertical="center"/>
    </xf>
    <xf numFmtId="193" fontId="20" fillId="0" borderId="86" xfId="8" applyNumberFormat="1" applyFont="1" applyFill="1" applyBorder="1" applyAlignment="1">
      <alignment vertical="center"/>
    </xf>
    <xf numFmtId="191" fontId="20" fillId="4" borderId="0" xfId="8" applyNumberFormat="1" applyFont="1" applyFill="1" applyBorder="1" applyAlignment="1">
      <alignment vertical="center"/>
    </xf>
    <xf numFmtId="186" fontId="20" fillId="0" borderId="1" xfId="8" applyNumberFormat="1" applyFont="1" applyFill="1" applyBorder="1" applyAlignment="1">
      <alignment vertical="center"/>
    </xf>
    <xf numFmtId="186" fontId="20" fillId="0" borderId="61" xfId="8" applyNumberFormat="1" applyFont="1" applyFill="1" applyBorder="1" applyAlignment="1">
      <alignment vertical="center"/>
    </xf>
    <xf numFmtId="186" fontId="20" fillId="0" borderId="83" xfId="8" applyNumberFormat="1" applyFont="1" applyFill="1" applyBorder="1" applyAlignment="1">
      <alignment vertical="center"/>
    </xf>
    <xf numFmtId="186" fontId="20" fillId="10" borderId="54" xfId="21" applyNumberFormat="1" applyFont="1" applyFill="1" applyBorder="1">
      <alignment vertical="center"/>
    </xf>
    <xf numFmtId="186" fontId="20" fillId="0" borderId="54" xfId="8" applyNumberFormat="1" applyFont="1" applyFill="1" applyBorder="1" applyAlignment="1">
      <alignment vertical="center"/>
    </xf>
    <xf numFmtId="186" fontId="20" fillId="0" borderId="66" xfId="8" applyNumberFormat="1" applyFont="1" applyFill="1" applyBorder="1" applyAlignment="1">
      <alignment vertical="center"/>
    </xf>
    <xf numFmtId="186" fontId="20" fillId="10" borderId="54" xfId="8" applyNumberFormat="1" applyFont="1" applyFill="1" applyBorder="1" applyAlignment="1">
      <alignment vertical="center"/>
    </xf>
    <xf numFmtId="186" fontId="20" fillId="10" borderId="66" xfId="8" applyNumberFormat="1" applyFont="1" applyFill="1" applyBorder="1" applyAlignment="1">
      <alignment vertical="center"/>
    </xf>
    <xf numFmtId="191" fontId="20" fillId="4" borderId="5" xfId="8" applyNumberFormat="1" applyFont="1" applyFill="1" applyBorder="1" applyAlignment="1">
      <alignment vertical="center"/>
    </xf>
    <xf numFmtId="191" fontId="20" fillId="4" borderId="49" xfId="8" applyNumberFormat="1" applyFont="1" applyFill="1" applyBorder="1" applyAlignment="1">
      <alignment vertical="center"/>
    </xf>
    <xf numFmtId="191" fontId="20" fillId="4" borderId="3" xfId="8" applyNumberFormat="1" applyFont="1" applyFill="1" applyBorder="1" applyAlignment="1">
      <alignment vertical="center"/>
    </xf>
    <xf numFmtId="186" fontId="20" fillId="0" borderId="5" xfId="8" applyNumberFormat="1" applyFont="1" applyFill="1" applyBorder="1" applyAlignment="1">
      <alignment vertical="center"/>
    </xf>
    <xf numFmtId="186" fontId="20" fillId="10" borderId="49" xfId="8" applyNumberFormat="1" applyFont="1" applyFill="1" applyBorder="1" applyAlignment="1">
      <alignment vertical="center"/>
    </xf>
    <xf numFmtId="186" fontId="20" fillId="0" borderId="49" xfId="8" applyNumberFormat="1" applyFont="1" applyFill="1" applyBorder="1" applyAlignment="1">
      <alignment vertical="center"/>
    </xf>
    <xf numFmtId="186" fontId="20" fillId="0" borderId="70" xfId="8" applyNumberFormat="1" applyFont="1" applyFill="1" applyBorder="1" applyAlignment="1">
      <alignment vertical="center"/>
    </xf>
    <xf numFmtId="38" fontId="45" fillId="0" borderId="0" xfId="8" quotePrefix="1" applyFont="1" applyAlignment="1">
      <alignment vertical="center"/>
    </xf>
    <xf numFmtId="38" fontId="20" fillId="0" borderId="5" xfId="8" applyFont="1" applyBorder="1" applyAlignment="1">
      <alignment vertical="center"/>
    </xf>
    <xf numFmtId="192" fontId="20" fillId="9" borderId="4" xfId="8" applyNumberFormat="1" applyFont="1" applyFill="1" applyBorder="1" applyAlignment="1">
      <alignment horizontal="center" vertical="center" shrinkToFit="1"/>
    </xf>
    <xf numFmtId="192" fontId="20" fillId="9" borderId="48" xfId="8" applyNumberFormat="1" applyFont="1" applyFill="1" applyBorder="1" applyAlignment="1">
      <alignment horizontal="center" vertical="center" shrinkToFit="1"/>
    </xf>
    <xf numFmtId="192" fontId="20" fillId="9" borderId="65" xfId="8" applyNumberFormat="1" applyFont="1" applyFill="1" applyBorder="1" applyAlignment="1">
      <alignment horizontal="center" vertical="center" shrinkToFit="1"/>
    </xf>
    <xf numFmtId="0" fontId="20" fillId="3" borderId="0" xfId="0" applyFont="1" applyFill="1" applyBorder="1" applyAlignment="1">
      <alignment horizontal="right" vertical="center"/>
    </xf>
    <xf numFmtId="190" fontId="20" fillId="3" borderId="0" xfId="0" quotePrefix="1" applyNumberFormat="1" applyFont="1" applyFill="1" applyBorder="1" applyAlignment="1">
      <alignment horizontal="center" vertical="center"/>
    </xf>
    <xf numFmtId="9" fontId="20" fillId="3" borderId="0" xfId="21" quotePrefix="1" applyFont="1" applyFill="1" applyBorder="1" applyAlignment="1">
      <alignment horizontal="center" vertical="center"/>
    </xf>
    <xf numFmtId="9" fontId="20" fillId="3" borderId="0" xfId="21" applyFont="1" applyFill="1" applyBorder="1">
      <alignment vertical="center"/>
    </xf>
    <xf numFmtId="38" fontId="20" fillId="3" borderId="0" xfId="8" applyFont="1" applyFill="1" applyBorder="1" applyAlignment="1">
      <alignment vertical="center"/>
    </xf>
    <xf numFmtId="40" fontId="20" fillId="3" borderId="0" xfId="0" applyNumberFormat="1" applyFont="1" applyFill="1" applyAlignment="1">
      <alignment vertical="center"/>
    </xf>
    <xf numFmtId="179" fontId="20" fillId="3" borderId="0" xfId="8" applyNumberFormat="1" applyFont="1" applyFill="1" applyBorder="1" applyAlignment="1">
      <alignment horizontal="right" vertical="center"/>
    </xf>
    <xf numFmtId="38" fontId="20" fillId="3" borderId="0" xfId="0" applyNumberFormat="1" applyFont="1" applyFill="1" applyBorder="1" applyAlignment="1">
      <alignment vertical="center"/>
    </xf>
    <xf numFmtId="0" fontId="20" fillId="3" borderId="0" xfId="0" applyFont="1" applyFill="1" applyBorder="1" applyAlignment="1">
      <alignment vertical="center"/>
    </xf>
    <xf numFmtId="178" fontId="20" fillId="3" borderId="0" xfId="21" applyNumberFormat="1" applyFont="1" applyFill="1" applyBorder="1">
      <alignment vertical="center"/>
    </xf>
    <xf numFmtId="0" fontId="7" fillId="0" borderId="0" xfId="18" applyNumberFormat="1" applyAlignment="1">
      <alignment vertical="center"/>
    </xf>
    <xf numFmtId="0" fontId="0" fillId="0" borderId="0" xfId="0" applyAlignment="1">
      <alignment horizontal="right" vertical="center"/>
    </xf>
    <xf numFmtId="179" fontId="20" fillId="0" borderId="0" xfId="0" applyNumberFormat="1" applyFont="1" applyAlignment="1">
      <alignment vertical="center"/>
    </xf>
    <xf numFmtId="202" fontId="20" fillId="0" borderId="54" xfId="8" applyNumberFormat="1" applyFont="1" applyFill="1" applyBorder="1" applyAlignment="1">
      <alignment vertical="center"/>
    </xf>
    <xf numFmtId="0" fontId="8" fillId="0" borderId="0" xfId="0" applyFont="1" applyAlignment="1">
      <alignment horizontal="center"/>
    </xf>
    <xf numFmtId="38" fontId="18" fillId="0" borderId="0" xfId="9" applyFont="1" applyFill="1" applyAlignment="1">
      <alignment horizontal="center" vertical="center"/>
    </xf>
    <xf numFmtId="38" fontId="19" fillId="0" borderId="0" xfId="9" applyFont="1" applyFill="1" applyAlignment="1">
      <alignment horizontal="center" vertical="center"/>
    </xf>
    <xf numFmtId="0" fontId="42" fillId="0" borderId="92" xfId="0" applyFont="1" applyFill="1" applyBorder="1" applyAlignment="1">
      <alignment horizontal="center" vertical="center"/>
    </xf>
    <xf numFmtId="0" fontId="42" fillId="0" borderId="93" xfId="0" applyFont="1" applyFill="1" applyBorder="1" applyAlignment="1">
      <alignment horizontal="center" vertical="center"/>
    </xf>
    <xf numFmtId="0" fontId="42" fillId="0" borderId="44" xfId="8" applyNumberFormat="1" applyFont="1" applyFill="1" applyBorder="1" applyAlignment="1">
      <alignment horizontal="center" vertical="center"/>
    </xf>
    <xf numFmtId="0" fontId="42" fillId="0" borderId="30" xfId="8" applyNumberFormat="1" applyFont="1" applyFill="1" applyBorder="1" applyAlignment="1">
      <alignment horizontal="center" vertical="center"/>
    </xf>
    <xf numFmtId="0" fontId="42" fillId="0" borderId="29" xfId="8" applyNumberFormat="1" applyFont="1" applyFill="1" applyBorder="1" applyAlignment="1">
      <alignment horizontal="center" vertical="center"/>
    </xf>
  </cellXfs>
  <cellStyles count="97">
    <cellStyle name="Calc Currency (0)" xfId="70"/>
    <cellStyle name="CELL" xfId="1"/>
    <cellStyle name="Comma [0]" xfId="71"/>
    <cellStyle name="Currency [0]" xfId="72"/>
    <cellStyle name="Header1" xfId="73"/>
    <cellStyle name="Header2" xfId="74"/>
    <cellStyle name="Normal_#18-Internet" xfId="75"/>
    <cellStyle name="Sbold" xfId="2"/>
    <cellStyle name="Snorm" xfId="3"/>
    <cellStyle name="socxn" xfId="4"/>
    <cellStyle name="カンマ" xfId="5"/>
    <cellStyle name="パーセント" xfId="6" builtinId="5"/>
    <cellStyle name="パーセント 2" xfId="21"/>
    <cellStyle name="パーセント 2 2" xfId="76"/>
    <cellStyle name="パーセント 2 3" xfId="77"/>
    <cellStyle name="パーセント 3" xfId="78"/>
    <cellStyle name="パーセント 4" xfId="79"/>
    <cellStyle name="パーセント 5" xfId="95"/>
    <cellStyle name="ハイパーリンク 2" xfId="80"/>
    <cellStyle name="円" xfId="7"/>
    <cellStyle name="桁区切り" xfId="8" builtinId="6"/>
    <cellStyle name="桁区切り 10" xfId="9"/>
    <cellStyle name="桁区切り 11" xfId="22"/>
    <cellStyle name="桁区切り 12" xfId="23"/>
    <cellStyle name="桁区切り 13" xfId="24"/>
    <cellStyle name="桁区切り 14" xfId="25"/>
    <cellStyle name="桁区切り 15" xfId="26"/>
    <cellStyle name="桁区切り 16" xfId="27"/>
    <cellStyle name="桁区切り 17" xfId="28"/>
    <cellStyle name="桁区切り 18" xfId="29"/>
    <cellStyle name="桁区切り 19" xfId="30"/>
    <cellStyle name="桁区切り 2" xfId="10"/>
    <cellStyle name="桁区切り 2 2" xfId="81"/>
    <cellStyle name="桁区切り 2 3" xfId="82"/>
    <cellStyle name="桁区切り 2 4" xfId="83"/>
    <cellStyle name="桁区切り 20" xfId="31"/>
    <cellStyle name="桁区切り 21" xfId="32"/>
    <cellStyle name="桁区切り 22" xfId="33"/>
    <cellStyle name="桁区切り 23" xfId="34"/>
    <cellStyle name="桁区切り 24" xfId="35"/>
    <cellStyle name="桁区切り 25" xfId="36"/>
    <cellStyle name="桁区切り 26" xfId="93"/>
    <cellStyle name="桁区切り 27" xfId="94"/>
    <cellStyle name="桁区切り 3" xfId="37"/>
    <cellStyle name="桁区切り 3 2" xfId="84"/>
    <cellStyle name="桁区切り 3 3" xfId="85"/>
    <cellStyle name="桁区切り 4" xfId="38"/>
    <cellStyle name="桁区切り 5" xfId="39"/>
    <cellStyle name="桁区切り 6" xfId="40"/>
    <cellStyle name="桁区切り 6 2" xfId="86"/>
    <cellStyle name="桁区切り 6 3" xfId="87"/>
    <cellStyle name="桁区切り 7" xfId="41"/>
    <cellStyle name="桁区切り 8" xfId="42"/>
    <cellStyle name="桁区切り 9" xfId="43"/>
    <cellStyle name="見出し１" xfId="11"/>
    <cellStyle name="見出し２" xfId="12"/>
    <cellStyle name="合計" xfId="13"/>
    <cellStyle name="小数" xfId="14"/>
    <cellStyle name="日付" xfId="15"/>
    <cellStyle name="年月" xfId="16"/>
    <cellStyle name="標準" xfId="0" builtinId="0"/>
    <cellStyle name="標準 10" xfId="44"/>
    <cellStyle name="標準 11" xfId="45"/>
    <cellStyle name="標準 12" xfId="46"/>
    <cellStyle name="標準 13" xfId="47"/>
    <cellStyle name="標準 14" xfId="48"/>
    <cellStyle name="標準 15" xfId="49"/>
    <cellStyle name="標準 16" xfId="50"/>
    <cellStyle name="標準 17" xfId="51"/>
    <cellStyle name="標準 18" xfId="52"/>
    <cellStyle name="標準 19" xfId="53"/>
    <cellStyle name="標準 2" xfId="17"/>
    <cellStyle name="標準 2 2" xfId="54"/>
    <cellStyle name="標準 2 3" xfId="96"/>
    <cellStyle name="標準 2_070727旧３階部分の給付（名目）" xfId="55"/>
    <cellStyle name="標準 20" xfId="56"/>
    <cellStyle name="標準 21" xfId="57"/>
    <cellStyle name="標準 22" xfId="58"/>
    <cellStyle name="標準 23" xfId="59"/>
    <cellStyle name="標準 24" xfId="60"/>
    <cellStyle name="標準 25" xfId="61"/>
    <cellStyle name="標準 26" xfId="92"/>
    <cellStyle name="標準 3" xfId="62"/>
    <cellStyle name="標準 3 2" xfId="88"/>
    <cellStyle name="標準 4" xfId="63"/>
    <cellStyle name="標準 5" xfId="64"/>
    <cellStyle name="標準 6" xfId="65"/>
    <cellStyle name="標準 6 2" xfId="89"/>
    <cellStyle name="標準 6 3" xfId="90"/>
    <cellStyle name="標準 7" xfId="66"/>
    <cellStyle name="標準 8" xfId="67"/>
    <cellStyle name="標準 9" xfId="68"/>
    <cellStyle name="標準_中位人数.XLS" xfId="18"/>
    <cellStyle name="表題" xfId="19"/>
    <cellStyle name="表頭" xfId="20"/>
    <cellStyle name="磨葬e義" xfId="91"/>
    <cellStyle name="未定義" xfId="6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externalLink" Target="externalLinks/externalLink7.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externalLink" Target="externalLinks/externalLink6.xml"/><Relationship Id="rId2" Type="http://schemas.openxmlformats.org/officeDocument/2006/relationships/worksheet" Target="worksheets/sheet2.xml"/><Relationship Id="rId16" Type="http://schemas.openxmlformats.org/officeDocument/2006/relationships/externalLink" Target="externalLinks/externalLink5.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4.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 Id="rId22"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25</xdr:col>
      <xdr:colOff>476250</xdr:colOff>
      <xdr:row>1</xdr:row>
      <xdr:rowOff>111125</xdr:rowOff>
    </xdr:from>
    <xdr:to>
      <xdr:col>32</xdr:col>
      <xdr:colOff>476250</xdr:colOff>
      <xdr:row>11</xdr:row>
      <xdr:rowOff>79375</xdr:rowOff>
    </xdr:to>
    <xdr:sp macro="" textlink="">
      <xdr:nvSpPr>
        <xdr:cNvPr id="2" name="テキスト ボックス 1"/>
        <xdr:cNvSpPr txBox="1"/>
      </xdr:nvSpPr>
      <xdr:spPr>
        <a:xfrm>
          <a:off x="24355425" y="282575"/>
          <a:ext cx="5667375" cy="1682750"/>
        </a:xfrm>
        <a:prstGeom prst="rect">
          <a:avLst/>
        </a:prstGeom>
        <a:solidFill>
          <a:schemeClr val="tx2">
            <a:lumMod val="60000"/>
            <a:lumOff val="40000"/>
          </a:schemeClr>
        </a:solidFill>
        <a:ln w="381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kumimoji="1" lang="ja-JP" altLang="en-US" sz="2800">
              <a:latin typeface="HG丸ｺﾞｼｯｸM-PRO" pitchFamily="50" charset="-128"/>
              <a:ea typeface="HG丸ｺﾞｼｯｸM-PRO" pitchFamily="50" charset="-128"/>
            </a:rPr>
            <a:t>パターン１</a:t>
          </a:r>
          <a:endParaRPr kumimoji="1" lang="en-US" altLang="ja-JP" sz="2800">
            <a:latin typeface="HG丸ｺﾞｼｯｸM-PRO" pitchFamily="50" charset="-128"/>
            <a:ea typeface="HG丸ｺﾞｼｯｸM-PRO" pitchFamily="50" charset="-128"/>
          </a:endParaRPr>
        </a:p>
      </xdr:txBody>
    </xdr:sp>
    <xdr:clientData/>
  </xdr:twoCellAnchor>
  <xdr:twoCellAnchor>
    <xdr:from>
      <xdr:col>25</xdr:col>
      <xdr:colOff>476250</xdr:colOff>
      <xdr:row>1</xdr:row>
      <xdr:rowOff>111125</xdr:rowOff>
    </xdr:from>
    <xdr:to>
      <xdr:col>32</xdr:col>
      <xdr:colOff>476250</xdr:colOff>
      <xdr:row>11</xdr:row>
      <xdr:rowOff>79375</xdr:rowOff>
    </xdr:to>
    <xdr:sp macro="" textlink="">
      <xdr:nvSpPr>
        <xdr:cNvPr id="3" name="テキスト ボックス 2"/>
        <xdr:cNvSpPr txBox="1"/>
      </xdr:nvSpPr>
      <xdr:spPr>
        <a:xfrm>
          <a:off x="24355425" y="282575"/>
          <a:ext cx="5667375" cy="1682750"/>
        </a:xfrm>
        <a:prstGeom prst="rect">
          <a:avLst/>
        </a:prstGeom>
        <a:solidFill>
          <a:schemeClr val="tx2">
            <a:lumMod val="60000"/>
            <a:lumOff val="40000"/>
          </a:schemeClr>
        </a:solidFill>
        <a:ln w="381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kumimoji="1" lang="ja-JP" altLang="en-US" sz="2800">
              <a:latin typeface="HG丸ｺﾞｼｯｸM-PRO" pitchFamily="50" charset="-128"/>
              <a:ea typeface="HG丸ｺﾞｼｯｸM-PRO" pitchFamily="50" charset="-128"/>
            </a:rPr>
            <a:t>パターン１</a:t>
          </a:r>
          <a:endParaRPr kumimoji="1" lang="en-US" altLang="ja-JP" sz="2800">
            <a:latin typeface="HG丸ｺﾞｼｯｸM-PRO" pitchFamily="50" charset="-128"/>
            <a:ea typeface="HG丸ｺﾞｼｯｸM-PRO" pitchFamily="50" charset="-128"/>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39640;&#40802;&#32773;&#21307;&#30274;&#31532;2&#20418;/02_&#21069;&#26399;&#39640;&#40802;&#32773;&#21307;&#30274;/&#26032;&#35373;&#20445;&#38522;&#32773;/&#32769;&#20154;&#20445;&#20581;/&#25312;&#20986;&#37329;&#31639;&#23450;&#24335;/isizakiH18&#25312;&#20986;&#37329;&#31639;&#23450;&#35211;&#3679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Y:\H16&#30064;&#21205;&#20104;&#23450;&#12539;&#21307;&#30274;&#20445;&#38522;&#32773;&#19968;&#3523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Y:\&#23567;&#26519;&#20418;&#38263;\&#37428;&#26408;&#29677;&#38263;&#12408;\&#23567;&#26519;\&#12496;&#12483;&#12463;&#12450;&#12483;&#12503;\&#20445;&#38522;&#32773;&#30064;&#21205;\17&#24180;&#24230;&#20445;&#38522;&#32773;&#30064;&#21205;&#24773;&#2257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WINNT/Profiles/kikin/&#65411;&#65438;&#65405;&#65400;&#65412;&#65391;&#65420;&#65439;/H16&#21152;&#20837;&#32773;&#22577;&#21578;&#12395;&#12354;&#12383;&#12387;&#1239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ujita\c\GYOMU\&#31185;&#20778;\PRS\97PRS.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ujita\c\PRS\PRS08\prs08&#65412;&#65431;&#65437;.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ujita\c\GYOMU\&#31185;&#20778;\PRS\97PRS&#26032;CD.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拠出金見込み額"/>
      <sheetName val="実績通知１"/>
      <sheetName val="前々老人概算拠出金"/>
      <sheetName val="加入者報告"/>
      <sheetName val="日雇拠出金"/>
      <sheetName val="退職拠出金"/>
      <sheetName val="保険者異動"/>
    </sheetNames>
    <sheetDataSet>
      <sheetData sheetId="0"/>
      <sheetData sheetId="1">
        <row r="4">
          <cell r="B4" t="str">
            <v>保険者番号</v>
          </cell>
          <cell r="C4" t="str">
            <v>保険者名</v>
          </cell>
        </row>
        <row r="5">
          <cell r="B5">
            <v>1000000</v>
          </cell>
          <cell r="C5" t="str">
            <v>社会保険庁　　　　　　　　　　　　　　　　　　　　　　　　</v>
          </cell>
        </row>
        <row r="6">
          <cell r="B6">
            <v>2000000</v>
          </cell>
          <cell r="C6" t="str">
            <v>社会保険庁　　　　　　　　　　　　　　　　　　　　　　　　</v>
          </cell>
        </row>
        <row r="7">
          <cell r="B7">
            <v>3000000</v>
          </cell>
          <cell r="C7" t="str">
            <v>社会保険庁　　　　　　　　　　　　　　　　　　　　　　　　</v>
          </cell>
        </row>
        <row r="8">
          <cell r="B8">
            <v>10025</v>
          </cell>
          <cell r="C8" t="str">
            <v>函館市（国民健康保険）　　　　　　　　　　　　　　　　　</v>
          </cell>
        </row>
        <row r="9">
          <cell r="B9">
            <v>10033</v>
          </cell>
          <cell r="C9" t="str">
            <v>小樽市（国民健康保険）　　　　　　　　　　　　　　　　　　</v>
          </cell>
        </row>
        <row r="10">
          <cell r="B10">
            <v>10041</v>
          </cell>
          <cell r="C10" t="str">
            <v>旭川市（国民健康保険）　　　　　　　　　　　　　　　　　　</v>
          </cell>
        </row>
        <row r="11">
          <cell r="B11">
            <v>10058</v>
          </cell>
          <cell r="C11" t="str">
            <v>室蘭市（国民健康保険）　　　　　　　　　　　　　　　　　　</v>
          </cell>
        </row>
        <row r="12">
          <cell r="B12">
            <v>10066</v>
          </cell>
          <cell r="C12" t="str">
            <v>釧路市（国民健康保険）　　　　　　　　　　　　　　　　　　</v>
          </cell>
        </row>
        <row r="13">
          <cell r="B13">
            <v>10074</v>
          </cell>
          <cell r="C13" t="str">
            <v>帯広市（国民健康保険）　　　　　　　　　　　　　　　　　　</v>
          </cell>
        </row>
        <row r="14">
          <cell r="B14">
            <v>10082</v>
          </cell>
          <cell r="C14" t="str">
            <v>北見市（国民健康保険）　　　　　　　　　　　　　　　　　　</v>
          </cell>
        </row>
        <row r="15">
          <cell r="B15">
            <v>10090</v>
          </cell>
          <cell r="C15" t="str">
            <v>夕張市（国民健康保険）　　　　　　　　　　　　　　　　　　</v>
          </cell>
        </row>
        <row r="16">
          <cell r="B16">
            <v>10108</v>
          </cell>
          <cell r="C16" t="str">
            <v>岩見沢市（国民健康保険）　　　　　　　　　　　　　　　　　</v>
          </cell>
        </row>
        <row r="17">
          <cell r="B17">
            <v>10116</v>
          </cell>
          <cell r="C17" t="str">
            <v>網走市（国民健康保険）　　　　　　　　　　　　　　　　　　</v>
          </cell>
        </row>
        <row r="18">
          <cell r="B18">
            <v>10124</v>
          </cell>
          <cell r="C18" t="str">
            <v>留萌市（国民健康保険）　　　　　　　　　　　　　　　　　　</v>
          </cell>
        </row>
        <row r="19">
          <cell r="B19">
            <v>10132</v>
          </cell>
          <cell r="C19" t="str">
            <v>苫小牧市（国民健康保険）　　　　　　　　　　　　　　　　　</v>
          </cell>
        </row>
        <row r="20">
          <cell r="B20">
            <v>10140</v>
          </cell>
          <cell r="C20" t="str">
            <v>稚内市（国民健康保険）　　　　　　　　　　　　　　　　　　</v>
          </cell>
        </row>
        <row r="21">
          <cell r="B21">
            <v>10157</v>
          </cell>
          <cell r="C21" t="str">
            <v>美唄市（国民健康保険）　　　　　　　　　　　　　　　　　　</v>
          </cell>
        </row>
        <row r="22">
          <cell r="B22">
            <v>10165</v>
          </cell>
          <cell r="C22" t="str">
            <v>芦別市（国民健康保険）　　　　　　　　　　　　　　　　　　</v>
          </cell>
        </row>
        <row r="23">
          <cell r="B23">
            <v>10173</v>
          </cell>
          <cell r="C23" t="str">
            <v>江別市（国民健康保険）　　　　　　　　　　　　　　　　　　</v>
          </cell>
        </row>
        <row r="24">
          <cell r="B24">
            <v>10181</v>
          </cell>
          <cell r="C24" t="str">
            <v>赤平市（国民健康保険）　　　　　　　　　　　　　　　　　　</v>
          </cell>
        </row>
        <row r="25">
          <cell r="B25">
            <v>10199</v>
          </cell>
          <cell r="C25" t="str">
            <v>紋別市（国民健康保険）　　　　　　　　　　　　　　　　　　</v>
          </cell>
        </row>
        <row r="26">
          <cell r="B26">
            <v>10207</v>
          </cell>
          <cell r="C26" t="str">
            <v>士別市（国民健康保険）　　　　　　　　　　　　　　　　　　</v>
          </cell>
        </row>
        <row r="27">
          <cell r="B27">
            <v>10215</v>
          </cell>
          <cell r="C27" t="str">
            <v>名寄市（国民健康保険）　　　　　　　　　　　　　　　　　　</v>
          </cell>
        </row>
        <row r="28">
          <cell r="B28">
            <v>10223</v>
          </cell>
          <cell r="C28" t="str">
            <v>三笠市（国民健康保険）　　　　　　　　　　　　　　　　　　</v>
          </cell>
        </row>
        <row r="29">
          <cell r="B29">
            <v>10231</v>
          </cell>
          <cell r="C29" t="str">
            <v>根室市（国民健康保険）　　　　　　　　　　　　　　　　　　</v>
          </cell>
        </row>
        <row r="30">
          <cell r="B30">
            <v>10249</v>
          </cell>
          <cell r="C30" t="str">
            <v>千歳市（国民健康保険）　　　　　　　　　　　　　　　　　　</v>
          </cell>
        </row>
        <row r="31">
          <cell r="B31">
            <v>10256</v>
          </cell>
          <cell r="C31" t="str">
            <v>滝川市（国民健康保険）　　　　　　　　　　　　　　　　　　</v>
          </cell>
        </row>
        <row r="32">
          <cell r="B32">
            <v>10264</v>
          </cell>
          <cell r="C32" t="str">
            <v>砂川市（国民健康保険）　　　　　　　　　　　　　　　　　　</v>
          </cell>
        </row>
        <row r="33">
          <cell r="B33">
            <v>10280</v>
          </cell>
          <cell r="C33" t="str">
            <v>深川市（国民健康保険）　　　　　　　　　　　　　　　　　　</v>
          </cell>
        </row>
        <row r="34">
          <cell r="B34">
            <v>10298</v>
          </cell>
          <cell r="C34" t="str">
            <v>富良野市（国民健康保険）　　　　　　　　　　　　　　　　　</v>
          </cell>
        </row>
        <row r="35">
          <cell r="B35">
            <v>10306</v>
          </cell>
          <cell r="C35" t="str">
            <v>登別市（国民健康保険）　　　　　　　　　　　　　　　　　　</v>
          </cell>
        </row>
        <row r="36">
          <cell r="B36">
            <v>10314</v>
          </cell>
          <cell r="C36" t="str">
            <v>恵庭市（国民健康保険）　　　　　　　　　　　　　　　　　　</v>
          </cell>
        </row>
        <row r="37">
          <cell r="B37">
            <v>10322</v>
          </cell>
          <cell r="C37" t="str">
            <v>伊達市（国民健康保険）　　　　　　　　　　　　　　　　　　</v>
          </cell>
        </row>
        <row r="38">
          <cell r="B38">
            <v>10512</v>
          </cell>
          <cell r="C38" t="str">
            <v>北広島市（国民健康保険）　　　　　　　　　　　　　　　　　</v>
          </cell>
        </row>
        <row r="39">
          <cell r="B39">
            <v>10520</v>
          </cell>
          <cell r="C39" t="str">
            <v>石狩市（国民健康保険）　　　　　　　　　　　　　　　　　　</v>
          </cell>
        </row>
        <row r="40">
          <cell r="B40">
            <v>10538</v>
          </cell>
          <cell r="C40" t="str">
            <v>当別町（国民健康保険）　　　　　　　　　　　　　　　　　　</v>
          </cell>
        </row>
        <row r="41">
          <cell r="B41">
            <v>10546</v>
          </cell>
          <cell r="C41" t="str">
            <v>新篠津村（国民健康保険）　　　　　　　　　　　　　　　　　</v>
          </cell>
        </row>
        <row r="42">
          <cell r="B42">
            <v>10553</v>
          </cell>
          <cell r="C42" t="str">
            <v>厚田村（国民健康保険）　　　　　　　　　　　　　　　　　　</v>
          </cell>
        </row>
        <row r="43">
          <cell r="B43">
            <v>10561</v>
          </cell>
          <cell r="C43" t="str">
            <v>浜益村（国民健康保険）　　　　　　　　　　　　　　　　　　</v>
          </cell>
        </row>
        <row r="44">
          <cell r="B44">
            <v>10579</v>
          </cell>
          <cell r="C44" t="str">
            <v>松前町（国民健康保険）　　　　　　　　　　　　　　　　　　</v>
          </cell>
        </row>
        <row r="45">
          <cell r="B45">
            <v>10587</v>
          </cell>
          <cell r="C45" t="str">
            <v>福島町（国民健康保険）　　　　　　　　　　　　　　　　　　</v>
          </cell>
        </row>
        <row r="46">
          <cell r="B46">
            <v>10595</v>
          </cell>
          <cell r="C46" t="str">
            <v>知内町（国民健康保険）　　　　　　　　　　　　　　　　　　</v>
          </cell>
        </row>
        <row r="47">
          <cell r="B47">
            <v>10603</v>
          </cell>
          <cell r="C47" t="str">
            <v>木古内町（国民健康保険）　　　　　　　　　　　　　　　　　</v>
          </cell>
        </row>
        <row r="48">
          <cell r="B48">
            <v>10611</v>
          </cell>
          <cell r="C48" t="str">
            <v>上磯町（国民健康保険）　　　　　　　　　　　　　　　　　　</v>
          </cell>
        </row>
        <row r="49">
          <cell r="B49">
            <v>10629</v>
          </cell>
          <cell r="C49" t="str">
            <v>大野町（国民健康保険）　　　　　　　　　　　　　　　　　　</v>
          </cell>
        </row>
        <row r="50">
          <cell r="B50">
            <v>10637</v>
          </cell>
          <cell r="C50" t="str">
            <v>七飯町（国民健康保険）　　　　　　　　　　　　　　　　　　</v>
          </cell>
        </row>
        <row r="51">
          <cell r="B51">
            <v>10645</v>
          </cell>
          <cell r="C51" t="str">
            <v>戸井町（国民健康保険）　　　　　　　　　　　　　　　　　　</v>
          </cell>
        </row>
        <row r="52">
          <cell r="B52">
            <v>10652</v>
          </cell>
          <cell r="C52" t="str">
            <v>恵山町（国民健康保険）　　　　　　　　　　　　　　　　　　</v>
          </cell>
        </row>
        <row r="53">
          <cell r="B53">
            <v>10660</v>
          </cell>
          <cell r="C53" t="str">
            <v>椴法華村（国民健康保険）　　　　　　　　　　　　　　　　　</v>
          </cell>
        </row>
        <row r="54">
          <cell r="B54">
            <v>10678</v>
          </cell>
          <cell r="C54" t="str">
            <v>南茅部町（国民健康保険）　　　　　　　　　　　　　　　　　</v>
          </cell>
        </row>
        <row r="55">
          <cell r="B55">
            <v>10686</v>
          </cell>
          <cell r="C55" t="str">
            <v>鹿部町（国民健康保険）　　　　　　　　　　　　　　　　　　</v>
          </cell>
        </row>
        <row r="56">
          <cell r="B56">
            <v>10694</v>
          </cell>
          <cell r="C56" t="str">
            <v>砂原町（国民健康保険）　　　　　　　　　　　　　　　　　　</v>
          </cell>
        </row>
        <row r="57">
          <cell r="B57">
            <v>10702</v>
          </cell>
          <cell r="C57" t="str">
            <v>森町（国民健康保険）　　　　　　　　　　　　　　　　　　　</v>
          </cell>
        </row>
        <row r="58">
          <cell r="B58">
            <v>10710</v>
          </cell>
          <cell r="C58" t="str">
            <v>八雲町（国民健康保険）　　　　　　　　　　　　　　　　　　</v>
          </cell>
        </row>
        <row r="59">
          <cell r="B59">
            <v>10728</v>
          </cell>
          <cell r="C59" t="str">
            <v>長万部町（国民健康保険）　　　　　　　　　　　　　　　　　</v>
          </cell>
        </row>
        <row r="60">
          <cell r="B60">
            <v>10736</v>
          </cell>
          <cell r="C60" t="str">
            <v>江差町（国民健康保険）　　　　　　　　　　　　　　　　　　</v>
          </cell>
        </row>
        <row r="61">
          <cell r="B61">
            <v>10744</v>
          </cell>
          <cell r="C61" t="str">
            <v>上ノ国町（国民健康保険）　　　　　　　　　　　　　　　　　</v>
          </cell>
        </row>
        <row r="62">
          <cell r="B62">
            <v>10751</v>
          </cell>
          <cell r="C62" t="str">
            <v>厚沢部町（国民健康保険）　　　　　　　　　　　　　　　　　</v>
          </cell>
        </row>
        <row r="63">
          <cell r="B63">
            <v>10769</v>
          </cell>
          <cell r="C63" t="str">
            <v>乙部町（国民健康保険）　　　　　　　　　　　　　　　　　　</v>
          </cell>
        </row>
        <row r="64">
          <cell r="B64">
            <v>10777</v>
          </cell>
          <cell r="C64" t="str">
            <v>熊石町（国民健康保険）　　　　　　　　　　　　　　　　　　</v>
          </cell>
        </row>
        <row r="65">
          <cell r="B65">
            <v>10785</v>
          </cell>
          <cell r="C65" t="str">
            <v>大成町（国民健康保険）　　　　　　　　　　　　　　　　　　</v>
          </cell>
        </row>
        <row r="66">
          <cell r="B66">
            <v>10793</v>
          </cell>
          <cell r="C66" t="str">
            <v>奥尻町（国民健康保険）　　　　　　　　　　　　　　　　　　</v>
          </cell>
        </row>
        <row r="67">
          <cell r="B67">
            <v>10801</v>
          </cell>
          <cell r="C67" t="str">
            <v>瀬棚町（国民健康保険）　　　　　　　　　　　　　　　　　　</v>
          </cell>
        </row>
        <row r="68">
          <cell r="B68">
            <v>10819</v>
          </cell>
          <cell r="C68" t="str">
            <v>せたな町（国民健康保険）　　　　　　　　　　　　　　　　　</v>
          </cell>
        </row>
        <row r="69">
          <cell r="B69">
            <v>10827</v>
          </cell>
          <cell r="C69" t="str">
            <v>今金町（国民健康保険）　　　　　　　　　　　　　　　　　　</v>
          </cell>
        </row>
        <row r="70">
          <cell r="B70">
            <v>10835</v>
          </cell>
          <cell r="C70" t="str">
            <v>島牧村（国民健康保険）　　　　　　　　　　　　　　　　　　</v>
          </cell>
        </row>
        <row r="71">
          <cell r="B71">
            <v>10843</v>
          </cell>
          <cell r="C71" t="str">
            <v>寿都町（国民健康保険）　　　　　　　　　　　　　　　　　　</v>
          </cell>
        </row>
        <row r="72">
          <cell r="B72">
            <v>10850</v>
          </cell>
          <cell r="C72" t="str">
            <v>黒松内町（国民健康保険）　　　　　　　　　　　　　　　　　</v>
          </cell>
        </row>
        <row r="73">
          <cell r="B73">
            <v>10868</v>
          </cell>
          <cell r="C73" t="str">
            <v>蘭越町（国民健康保険）　　　　　　　　　　　　　　　　　　</v>
          </cell>
        </row>
        <row r="74">
          <cell r="B74">
            <v>10876</v>
          </cell>
          <cell r="C74" t="str">
            <v>ニセコ町（国民健康保険）　　　　　　　　　　　　　　　　　</v>
          </cell>
        </row>
        <row r="75">
          <cell r="B75">
            <v>10884</v>
          </cell>
          <cell r="C75" t="str">
            <v>真狩村（国民健康保険）　　　　　　　　　　　　　　　　　　</v>
          </cell>
        </row>
        <row r="76">
          <cell r="B76">
            <v>10892</v>
          </cell>
          <cell r="C76" t="str">
            <v>留寿都村（国民健康保険）　　　　　　　　　　　　　　　　　</v>
          </cell>
        </row>
        <row r="77">
          <cell r="B77">
            <v>10900</v>
          </cell>
          <cell r="C77" t="str">
            <v>喜茂別町（国民健康保険）　　　　　　　　　　　　　　　　　</v>
          </cell>
        </row>
        <row r="78">
          <cell r="B78">
            <v>10918</v>
          </cell>
          <cell r="C78" t="str">
            <v>京極町（国民健康保険）　　　　　　　　　　　　　　　　　　</v>
          </cell>
        </row>
        <row r="79">
          <cell r="B79">
            <v>10926</v>
          </cell>
          <cell r="C79" t="str">
            <v>倶知安町（国民健康保険）　　　　　　　　　　　　　　　　　</v>
          </cell>
        </row>
        <row r="80">
          <cell r="B80">
            <v>10934</v>
          </cell>
          <cell r="C80" t="str">
            <v>共和町（国民健康保険）　　　　　　　　　　　　　　　　　　</v>
          </cell>
        </row>
        <row r="81">
          <cell r="B81">
            <v>10942</v>
          </cell>
          <cell r="C81" t="str">
            <v>岩内町（国民健康保険）　　　　　　　　　　　　　　　　　　</v>
          </cell>
        </row>
        <row r="82">
          <cell r="B82">
            <v>10959</v>
          </cell>
          <cell r="C82" t="str">
            <v>泊村（国民健康保険）　　　　　　　　　　　　　　　　　　　</v>
          </cell>
        </row>
        <row r="83">
          <cell r="B83">
            <v>10967</v>
          </cell>
          <cell r="C83" t="str">
            <v>神恵内村（国民健康保険）　　　　　　　　　　　　　　　　　</v>
          </cell>
        </row>
        <row r="84">
          <cell r="B84">
            <v>10975</v>
          </cell>
          <cell r="C84" t="str">
            <v>積丹町（国民健康保険）　　　　　　　　　　　　　　　　　　</v>
          </cell>
        </row>
        <row r="85">
          <cell r="B85">
            <v>10983</v>
          </cell>
          <cell r="C85" t="str">
            <v>古平町（国民健康保険）　　　　　　　　　　　　　　　　　　</v>
          </cell>
        </row>
        <row r="86">
          <cell r="B86">
            <v>10991</v>
          </cell>
          <cell r="C86" t="str">
            <v>仁木町（国民健康保険）　　　　　　　　　　　　　　　　　　</v>
          </cell>
        </row>
        <row r="87">
          <cell r="B87">
            <v>11007</v>
          </cell>
          <cell r="C87" t="str">
            <v>余市町（国民健康保険）　　　　　　　　　　　　　　　　　　</v>
          </cell>
        </row>
        <row r="88">
          <cell r="B88">
            <v>11015</v>
          </cell>
          <cell r="C88" t="str">
            <v>赤井川村（国民健康保険）　　　　　　　　　　　　　　　　　</v>
          </cell>
        </row>
        <row r="89">
          <cell r="B89">
            <v>11023</v>
          </cell>
          <cell r="C89" t="str">
            <v>北村（国民健康保険）　　　　　　　　　　　　　　　　　　　</v>
          </cell>
        </row>
        <row r="90">
          <cell r="B90">
            <v>11031</v>
          </cell>
          <cell r="C90" t="str">
            <v>栗沢町（国民健康保険）　　　　　　　　　　　　　　　　　　</v>
          </cell>
        </row>
        <row r="91">
          <cell r="B91">
            <v>11049</v>
          </cell>
          <cell r="C91" t="str">
            <v>南幌町（国民健康保険）　　　　　　　　　　　　　　　　　　</v>
          </cell>
        </row>
        <row r="92">
          <cell r="B92">
            <v>11056</v>
          </cell>
          <cell r="C92" t="str">
            <v>空知中部広域連合（国民健康保険）　　　　　　　　　　　　　</v>
          </cell>
        </row>
        <row r="93">
          <cell r="B93">
            <v>11072</v>
          </cell>
          <cell r="C93" t="str">
            <v>由仁町（国民健康保険）　　　　　　　　　　　　　　　　　　</v>
          </cell>
        </row>
        <row r="94">
          <cell r="B94">
            <v>11080</v>
          </cell>
          <cell r="C94" t="str">
            <v>長沼町（国民健康保険）　　　　　　　　　　　　　　　　　　</v>
          </cell>
        </row>
        <row r="95">
          <cell r="B95">
            <v>11098</v>
          </cell>
          <cell r="C95" t="str">
            <v>栗山町（国民健康保険）　　　　　　　　　　　　　　　　　　</v>
          </cell>
        </row>
        <row r="96">
          <cell r="B96">
            <v>11106</v>
          </cell>
          <cell r="C96" t="str">
            <v>月形町（国民健康保険）　　　　　　　　　　　　　　　　　　</v>
          </cell>
        </row>
        <row r="97">
          <cell r="B97">
            <v>11130</v>
          </cell>
          <cell r="C97" t="str">
            <v>妹背牛町（国民健康保険）　　　　　　　　　　　　　　　　　</v>
          </cell>
        </row>
        <row r="98">
          <cell r="B98">
            <v>11148</v>
          </cell>
          <cell r="C98" t="str">
            <v>秩父別町（国民健康保険）　　　　　　　　　　　　　　　　　</v>
          </cell>
        </row>
        <row r="99">
          <cell r="B99">
            <v>11163</v>
          </cell>
          <cell r="C99" t="str">
            <v>北竜町（国民健康保険）　　　　　　　　　　　　　　　　　　</v>
          </cell>
        </row>
        <row r="100">
          <cell r="B100">
            <v>11171</v>
          </cell>
          <cell r="C100" t="str">
            <v>沼田町（国民健康保険）　　　　　　　　　　　　　　　　　　</v>
          </cell>
        </row>
        <row r="101">
          <cell r="B101">
            <v>11189</v>
          </cell>
          <cell r="C101" t="str">
            <v>幌加内町（国民健康保険）　　　　　　　　　　　　　　　　　</v>
          </cell>
        </row>
        <row r="102">
          <cell r="B102">
            <v>11197</v>
          </cell>
          <cell r="C102" t="str">
            <v>鷹栖町（国民健康保険）　　　　　　　　　　　　　　　　　　</v>
          </cell>
        </row>
        <row r="103">
          <cell r="B103">
            <v>11205</v>
          </cell>
          <cell r="C103" t="str">
            <v>東神楽町（国民健康保険）　　　　　　　　　　　　　　　　　</v>
          </cell>
        </row>
        <row r="104">
          <cell r="B104">
            <v>11213</v>
          </cell>
          <cell r="C104" t="str">
            <v>当麻町（国民健康保険）　　　　　　　　　　　　　　　　　　</v>
          </cell>
        </row>
        <row r="105">
          <cell r="B105">
            <v>11221</v>
          </cell>
          <cell r="C105" t="str">
            <v>比布町（国民健康保険）　　　　　　　　　　　　　　　　　　</v>
          </cell>
        </row>
        <row r="106">
          <cell r="B106">
            <v>11239</v>
          </cell>
          <cell r="C106" t="str">
            <v>愛別町（国民健康保険）　　　　　　　　　　　　　　　　　　</v>
          </cell>
        </row>
        <row r="107">
          <cell r="B107">
            <v>11247</v>
          </cell>
          <cell r="C107" t="str">
            <v>上川町（国民健康保険）　　　　　　　　　　　　　　　　　　</v>
          </cell>
        </row>
        <row r="108">
          <cell r="B108">
            <v>11254</v>
          </cell>
          <cell r="C108" t="str">
            <v>大雪地区広域連合　　　　　　　　　　　　　　　　　　　　　</v>
          </cell>
        </row>
        <row r="109">
          <cell r="B109">
            <v>11262</v>
          </cell>
          <cell r="C109" t="str">
            <v>美瑛町（国民健康保険）　　　　　　　　　　　　　　　　　　</v>
          </cell>
        </row>
        <row r="110">
          <cell r="B110">
            <v>11270</v>
          </cell>
          <cell r="C110" t="str">
            <v>上富良野町（国民健康保険）　　　　　　　　　　　　　　　　</v>
          </cell>
        </row>
        <row r="111">
          <cell r="B111">
            <v>11288</v>
          </cell>
          <cell r="C111" t="str">
            <v>中富良野町（国民健康保険）　　　　　　　　　　　　　　　　</v>
          </cell>
        </row>
        <row r="112">
          <cell r="B112">
            <v>11296</v>
          </cell>
          <cell r="C112" t="str">
            <v>南富良野町（国民健康保険）　　　　　　　　　　　　　　　　</v>
          </cell>
        </row>
        <row r="113">
          <cell r="B113">
            <v>11304</v>
          </cell>
          <cell r="C113" t="str">
            <v>占冠村（国民健康保険）　　　　　　　　　　　　　　　　　　</v>
          </cell>
        </row>
        <row r="114">
          <cell r="B114">
            <v>11312</v>
          </cell>
          <cell r="C114" t="str">
            <v>和寒町（国民健康保険）　　　　　　　　　　　　　　　　　　</v>
          </cell>
        </row>
        <row r="115">
          <cell r="B115">
            <v>11320</v>
          </cell>
          <cell r="C115" t="str">
            <v>剣淵町（国民健康保険）　　　　　　　　　　　　　　　　　　</v>
          </cell>
        </row>
        <row r="116">
          <cell r="B116">
            <v>11338</v>
          </cell>
          <cell r="C116" t="str">
            <v>朝日町（国民健康保険）　　　　　　　　　　　　　　　　　　</v>
          </cell>
        </row>
        <row r="117">
          <cell r="B117">
            <v>11346</v>
          </cell>
          <cell r="C117" t="str">
            <v>風連町（国民健康保険）　　　　　　　　　　　　　　　　　　</v>
          </cell>
        </row>
        <row r="118">
          <cell r="B118">
            <v>11353</v>
          </cell>
          <cell r="C118" t="str">
            <v>下川町（国民健康保険）　　　　　　　　　　　　　　　　　　</v>
          </cell>
        </row>
        <row r="119">
          <cell r="B119">
            <v>11361</v>
          </cell>
          <cell r="C119" t="str">
            <v>美深町（国民健康保険）　　　　　　　　　　　　　　　　　　</v>
          </cell>
        </row>
        <row r="120">
          <cell r="B120">
            <v>11379</v>
          </cell>
          <cell r="C120" t="str">
            <v>音威子府村（国民健康保険）　　　　　　　　　　　　　　　　</v>
          </cell>
        </row>
        <row r="121">
          <cell r="B121">
            <v>11387</v>
          </cell>
          <cell r="C121" t="str">
            <v>中川町（国民健康保険）　　　　　　　　　　　　　　　　　　</v>
          </cell>
        </row>
        <row r="122">
          <cell r="B122">
            <v>11395</v>
          </cell>
          <cell r="C122" t="str">
            <v>増毛町（国民健康保険）　　　　　　　　　　　　　　　　　　</v>
          </cell>
        </row>
        <row r="123">
          <cell r="B123">
            <v>11403</v>
          </cell>
          <cell r="C123" t="str">
            <v>小平町（国民健康保険）　　　　　　　　　　　　　　　　　　</v>
          </cell>
        </row>
        <row r="124">
          <cell r="B124">
            <v>11411</v>
          </cell>
          <cell r="C124" t="str">
            <v>苫前町（国民健康保険）　　　　　　　　　　　　　　　　　　</v>
          </cell>
        </row>
        <row r="125">
          <cell r="B125">
            <v>11429</v>
          </cell>
          <cell r="C125" t="str">
            <v>羽幌町（国民健康保険）　　　　　　　　　　　　　　　　　　</v>
          </cell>
        </row>
        <row r="126">
          <cell r="B126">
            <v>11437</v>
          </cell>
          <cell r="C126" t="str">
            <v>初山別村（国民健康保険）　　　　　　　　　　　　　　　　　</v>
          </cell>
        </row>
        <row r="127">
          <cell r="B127">
            <v>11445</v>
          </cell>
          <cell r="C127" t="str">
            <v>遠別町（国民健康保険）　　　　　　　　　　　　　　　　　　</v>
          </cell>
        </row>
        <row r="128">
          <cell r="B128">
            <v>11452</v>
          </cell>
          <cell r="C128" t="str">
            <v>天塩町（国民健康保険）　　　　　　　　　　　　　　　　　　</v>
          </cell>
        </row>
        <row r="129">
          <cell r="B129">
            <v>11460</v>
          </cell>
          <cell r="C129" t="str">
            <v>幌延町（国民健康保険）　　　　　　　　　　　　　　　　　　</v>
          </cell>
        </row>
        <row r="130">
          <cell r="B130">
            <v>11478</v>
          </cell>
          <cell r="C130" t="str">
            <v>猿払村（国民健康保険）　　　　　　　　　　　　　　　　　　</v>
          </cell>
        </row>
        <row r="131">
          <cell r="B131">
            <v>11486</v>
          </cell>
          <cell r="C131" t="str">
            <v>浜頓別町（国民健康保険）　　　　　　　　　　　　　　　　　</v>
          </cell>
        </row>
        <row r="132">
          <cell r="B132">
            <v>11494</v>
          </cell>
          <cell r="C132" t="str">
            <v>中頓別町（国民健康保険）　　　　　　　　　　　　　　　　　</v>
          </cell>
        </row>
        <row r="133">
          <cell r="B133">
            <v>11502</v>
          </cell>
          <cell r="C133" t="str">
            <v>枝幸町（国民健康保険）　　　　　　　　　　　　　　　　　　</v>
          </cell>
        </row>
        <row r="134">
          <cell r="B134">
            <v>11510</v>
          </cell>
          <cell r="C134" t="str">
            <v>歌登町（国民健康保険）　　　　　　　　　　　　　　　　　　</v>
          </cell>
        </row>
        <row r="135">
          <cell r="B135">
            <v>11528</v>
          </cell>
          <cell r="C135" t="str">
            <v>豊富町（国民健康保険）　　　　　　　　　　　　　　　　　　</v>
          </cell>
        </row>
        <row r="136">
          <cell r="B136">
            <v>11536</v>
          </cell>
          <cell r="C136" t="str">
            <v>礼文町（国民健康保険）　　　　　　　　　　　　　　　　　　</v>
          </cell>
        </row>
        <row r="137">
          <cell r="B137">
            <v>11544</v>
          </cell>
          <cell r="C137" t="str">
            <v>利尻町（国民健康保険）　　　　　　　　　　　　　　　　　　</v>
          </cell>
        </row>
        <row r="138">
          <cell r="B138">
            <v>11551</v>
          </cell>
          <cell r="C138" t="str">
            <v>利尻富士町（国民健康保険）　　　　　　　　　　　　　　　　</v>
          </cell>
        </row>
        <row r="139">
          <cell r="B139">
            <v>11569</v>
          </cell>
          <cell r="C139" t="str">
            <v>東藻琴村（国民健康保険）　　　　　　　　　　　　　　　　　</v>
          </cell>
        </row>
        <row r="140">
          <cell r="B140">
            <v>11577</v>
          </cell>
          <cell r="C140" t="str">
            <v>女満別町（国民健康保険）　　　　　　　　　　　　　　　　　</v>
          </cell>
        </row>
        <row r="141">
          <cell r="B141">
            <v>11585</v>
          </cell>
          <cell r="C141" t="str">
            <v>美幌町（国民健康保険）　　　　　　　　　　　　　　　　　　</v>
          </cell>
        </row>
        <row r="142">
          <cell r="B142">
            <v>11593</v>
          </cell>
          <cell r="C142" t="str">
            <v>津別町（国民健康保険）　　　　　　　　　　　　　　　　　　</v>
          </cell>
        </row>
        <row r="143">
          <cell r="B143">
            <v>11601</v>
          </cell>
          <cell r="C143" t="str">
            <v>斜里町（国民健康保険）　　　　　　　　　　　　　　　　　　</v>
          </cell>
        </row>
        <row r="144">
          <cell r="B144">
            <v>11619</v>
          </cell>
          <cell r="C144" t="str">
            <v>清里町（国民健康保険）　　　　　　　　　　　　　　　　　　</v>
          </cell>
        </row>
        <row r="145">
          <cell r="B145">
            <v>11627</v>
          </cell>
          <cell r="C145" t="str">
            <v>小清水町（国民健康保険）　　　　　　　　　　　　　　　　　</v>
          </cell>
        </row>
        <row r="146">
          <cell r="B146">
            <v>11635</v>
          </cell>
          <cell r="C146" t="str">
            <v>端野町（国民健康保険）　　　　　　　　　　　　　　　　　　</v>
          </cell>
        </row>
        <row r="147">
          <cell r="B147">
            <v>11643</v>
          </cell>
          <cell r="C147" t="str">
            <v>訓子府町（国民健康保険）　　　　　　　　　　　　　　　　　</v>
          </cell>
        </row>
        <row r="148">
          <cell r="B148">
            <v>11650</v>
          </cell>
          <cell r="C148" t="str">
            <v>置戸町（国民健康保険）　　　　　　　　　　　　　　　　　　</v>
          </cell>
        </row>
        <row r="149">
          <cell r="B149">
            <v>11668</v>
          </cell>
          <cell r="C149" t="str">
            <v>留辺蘂町（国民健康保険）　　　　　　　　　　　　　　　　　</v>
          </cell>
        </row>
        <row r="150">
          <cell r="B150">
            <v>11676</v>
          </cell>
          <cell r="C150" t="str">
            <v>佐呂間町（国民健康保険）　　　　　　　　　　　　　　　　　</v>
          </cell>
        </row>
        <row r="151">
          <cell r="B151">
            <v>11684</v>
          </cell>
          <cell r="C151" t="str">
            <v>常呂町（国民健康保険）　　　　　　　　　　　　　　　　　　</v>
          </cell>
        </row>
        <row r="152">
          <cell r="B152">
            <v>11692</v>
          </cell>
          <cell r="C152" t="str">
            <v>生田原町（国民健康保険）　　　　　　　　　　　　　　　　　</v>
          </cell>
        </row>
        <row r="153">
          <cell r="B153">
            <v>11700</v>
          </cell>
          <cell r="C153" t="str">
            <v>遠軽町（国民健康保険）　　　　　　　　　　　　　　　　　　</v>
          </cell>
        </row>
        <row r="154">
          <cell r="B154">
            <v>11718</v>
          </cell>
          <cell r="C154" t="str">
            <v>丸瀬布町（国民健康保険）　　　　　　　　　　　　　　　　　</v>
          </cell>
        </row>
        <row r="155">
          <cell r="B155">
            <v>11726</v>
          </cell>
          <cell r="C155" t="str">
            <v>白滝村（国民健康保険）　　　　　　　　　　　　　　　　　　</v>
          </cell>
        </row>
        <row r="156">
          <cell r="B156">
            <v>11734</v>
          </cell>
          <cell r="C156" t="str">
            <v>上湧別町（国民健康保険）　　　　　　　　　　　　　　　　　</v>
          </cell>
        </row>
        <row r="157">
          <cell r="B157">
            <v>11742</v>
          </cell>
          <cell r="C157" t="str">
            <v>湧別町（国民健康保険）　　　　　　　　　　　　　　　　　　</v>
          </cell>
        </row>
        <row r="158">
          <cell r="B158">
            <v>11759</v>
          </cell>
          <cell r="C158" t="str">
            <v>滝上町（国民健康保険）　　　　　　　　　　　　　　　　　　</v>
          </cell>
        </row>
        <row r="159">
          <cell r="B159">
            <v>11767</v>
          </cell>
          <cell r="C159" t="str">
            <v>興部町（国民健康保険）　　　　　　　　　　　　　　　　　　</v>
          </cell>
        </row>
        <row r="160">
          <cell r="B160">
            <v>11775</v>
          </cell>
          <cell r="C160" t="str">
            <v>西興部村（国民健康保険）　　　　　　　　　　　　　　　　　</v>
          </cell>
        </row>
        <row r="161">
          <cell r="B161">
            <v>11783</v>
          </cell>
          <cell r="C161" t="str">
            <v>雄武町（国民健康保険）　　　　　　　　　　　　　　　　　　</v>
          </cell>
        </row>
        <row r="162">
          <cell r="B162">
            <v>11791</v>
          </cell>
          <cell r="C162" t="str">
            <v>豊浦町（国民健康保険）　　　　　　　　　　　　　　　　　　</v>
          </cell>
        </row>
        <row r="163">
          <cell r="B163">
            <v>11809</v>
          </cell>
          <cell r="C163" t="str">
            <v>虻田町（国民健康保険）　　　　　　　　　　　　　　　　　　</v>
          </cell>
        </row>
        <row r="164">
          <cell r="B164">
            <v>11817</v>
          </cell>
          <cell r="C164" t="str">
            <v>洞爺村（国民健康保険）　　　　　　　　　　　　　　　　　　</v>
          </cell>
        </row>
        <row r="165">
          <cell r="B165">
            <v>11825</v>
          </cell>
          <cell r="C165" t="str">
            <v>大滝村（国民健康保険）　　　　　　　　　　　　　　　　　　</v>
          </cell>
        </row>
        <row r="166">
          <cell r="B166">
            <v>11833</v>
          </cell>
          <cell r="C166" t="str">
            <v>壮瞥町（国民健康保険）　　　　　　　　　　　　　　　　　　</v>
          </cell>
        </row>
        <row r="167">
          <cell r="B167">
            <v>11841</v>
          </cell>
          <cell r="C167" t="str">
            <v>白老町（国民健康保険）　　　　　　　　　　　　　　　　　　</v>
          </cell>
        </row>
        <row r="168">
          <cell r="B168">
            <v>11858</v>
          </cell>
          <cell r="C168" t="str">
            <v>早来町（国民健康保険）　　　　　　　　　　　　　　　　　　</v>
          </cell>
        </row>
        <row r="169">
          <cell r="B169">
            <v>11866</v>
          </cell>
          <cell r="C169" t="str">
            <v>追分町（国民健康保険）　　　　　　　　　　　　　　　　　　</v>
          </cell>
        </row>
        <row r="170">
          <cell r="B170">
            <v>11874</v>
          </cell>
          <cell r="C170" t="str">
            <v>厚真町（国民健康保険）　　　　　　　　　　　　　　　　　　</v>
          </cell>
        </row>
        <row r="171">
          <cell r="B171">
            <v>11882</v>
          </cell>
          <cell r="C171" t="str">
            <v>鵡川町（国民健康保険）　　　　　　　　　　　　　　　　　　</v>
          </cell>
        </row>
        <row r="172">
          <cell r="B172">
            <v>11890</v>
          </cell>
          <cell r="C172" t="str">
            <v>穂別町（国民健康保険）　　　　　　　　　　　　　　　　　　</v>
          </cell>
        </row>
        <row r="173">
          <cell r="B173">
            <v>11908</v>
          </cell>
          <cell r="C173" t="str">
            <v>日高町（国民健康保険）　　　　　　　　　　　　　　　　　　</v>
          </cell>
        </row>
        <row r="174">
          <cell r="B174">
            <v>11916</v>
          </cell>
          <cell r="C174" t="str">
            <v>平取町（国民健康保険）　　　　　　　　　　　　　　　　　　</v>
          </cell>
        </row>
        <row r="175">
          <cell r="B175">
            <v>11924</v>
          </cell>
          <cell r="C175" t="str">
            <v>門別町（国民健康保険）　　　　　　　　　　　　　　　　　　</v>
          </cell>
        </row>
        <row r="176">
          <cell r="B176">
            <v>11932</v>
          </cell>
          <cell r="C176" t="str">
            <v>新冠町（国民健康保険）　　　　　　　　　　　　　　　　　　</v>
          </cell>
        </row>
        <row r="177">
          <cell r="B177">
            <v>11940</v>
          </cell>
          <cell r="C177" t="str">
            <v>静内町（国民健康保険）　　　　　　　　　　　　　　　　　　</v>
          </cell>
        </row>
        <row r="178">
          <cell r="B178">
            <v>11957</v>
          </cell>
          <cell r="C178" t="str">
            <v>三石町（国民健康保険）　　　　　　　　　　　　　　　　　　</v>
          </cell>
        </row>
        <row r="179">
          <cell r="B179">
            <v>11965</v>
          </cell>
          <cell r="C179" t="str">
            <v>浦河町（国民健康保険）　　　　　　　　　　　　　　　　　　</v>
          </cell>
        </row>
        <row r="180">
          <cell r="B180">
            <v>11973</v>
          </cell>
          <cell r="C180" t="str">
            <v>様似町（国民健康保険）　　　　　　　　　　　　　　　　　　</v>
          </cell>
        </row>
        <row r="181">
          <cell r="B181">
            <v>11981</v>
          </cell>
          <cell r="C181" t="str">
            <v>えりも町（国民健康保険）　　　　　　　　　　　　　　　　　</v>
          </cell>
        </row>
        <row r="182">
          <cell r="B182">
            <v>11999</v>
          </cell>
          <cell r="C182" t="str">
            <v>音更町（国民健康保険）　　　　　　　　　　　　　　　　　　</v>
          </cell>
        </row>
        <row r="183">
          <cell r="B183">
            <v>12005</v>
          </cell>
          <cell r="C183" t="str">
            <v>士幌町（国民健康保険）　　　　　　　　　　　　　　　　　　</v>
          </cell>
        </row>
        <row r="184">
          <cell r="B184">
            <v>12013</v>
          </cell>
          <cell r="C184" t="str">
            <v>上士幌町（国民健康保険）　　　　　　　　　　　　　　　　　</v>
          </cell>
        </row>
        <row r="185">
          <cell r="B185">
            <v>12021</v>
          </cell>
          <cell r="C185" t="str">
            <v>鹿追町（国民健康保険）　　　　　　　　　　　　　　　　　　</v>
          </cell>
        </row>
        <row r="186">
          <cell r="B186">
            <v>12039</v>
          </cell>
          <cell r="C186" t="str">
            <v>新得町（国民健康保険）　　　　　　　　　　　　　　　　　　</v>
          </cell>
        </row>
        <row r="187">
          <cell r="B187">
            <v>12047</v>
          </cell>
          <cell r="C187" t="str">
            <v>清水町（国民健康保険）　　　　　　　　　　　　　　　　　　</v>
          </cell>
        </row>
        <row r="188">
          <cell r="B188">
            <v>12054</v>
          </cell>
          <cell r="C188" t="str">
            <v>芽室町（国民健康保険）　　　　　　　　　　　　　　　　　　</v>
          </cell>
        </row>
        <row r="189">
          <cell r="B189">
            <v>12062</v>
          </cell>
          <cell r="C189" t="str">
            <v>中札内村（国民健康保険）　　　　　　　　　　　　　　　　　</v>
          </cell>
        </row>
        <row r="190">
          <cell r="B190">
            <v>12070</v>
          </cell>
          <cell r="C190" t="str">
            <v>更別村（国民健康保険）　　　　　　　　　　　　　　　　　　</v>
          </cell>
        </row>
        <row r="191">
          <cell r="B191">
            <v>12088</v>
          </cell>
          <cell r="C191" t="str">
            <v>忠類村（国民健康保険）　　　　　　　　　　　　　　　　　　</v>
          </cell>
        </row>
        <row r="192">
          <cell r="B192">
            <v>12096</v>
          </cell>
          <cell r="C192" t="str">
            <v>大樹町（国民健康保険）　　　　　　　　　　　　　　　　　　</v>
          </cell>
        </row>
        <row r="193">
          <cell r="B193">
            <v>12104</v>
          </cell>
          <cell r="C193" t="str">
            <v>広尾町（国民健康保険）　　　　　　　　　　　　　　　　　　</v>
          </cell>
        </row>
        <row r="194">
          <cell r="B194">
            <v>12112</v>
          </cell>
          <cell r="C194" t="str">
            <v>幕別町（国民健康保険）　　　　　　　　　　　　　　　　　　</v>
          </cell>
        </row>
        <row r="195">
          <cell r="B195">
            <v>12120</v>
          </cell>
          <cell r="C195" t="str">
            <v>池田町（国民健康保険）　　　　　　　　　　　　　　　　　　</v>
          </cell>
        </row>
        <row r="196">
          <cell r="B196">
            <v>12138</v>
          </cell>
          <cell r="C196" t="str">
            <v>豊頃町（国民健康保険）　　　　　　　　　　　　　　　　　　</v>
          </cell>
        </row>
        <row r="197">
          <cell r="B197">
            <v>12146</v>
          </cell>
          <cell r="C197" t="str">
            <v>本別町（国民健康保険）　　　　　　　　　　　　　　　　　　</v>
          </cell>
        </row>
        <row r="198">
          <cell r="B198">
            <v>12153</v>
          </cell>
          <cell r="C198" t="str">
            <v>足寄町（国民健康保険）　　　　　　　　　　　　　　　　　　</v>
          </cell>
        </row>
        <row r="199">
          <cell r="B199">
            <v>12161</v>
          </cell>
          <cell r="C199" t="str">
            <v>陸別町（国民健康保険）　　　　　　　　　　　　　　　　　　</v>
          </cell>
        </row>
        <row r="200">
          <cell r="B200">
            <v>12179</v>
          </cell>
          <cell r="C200" t="str">
            <v>浦幌町（国民健康保険）　　　　　　　　　　　　　　　　　　</v>
          </cell>
        </row>
        <row r="201">
          <cell r="B201">
            <v>12187</v>
          </cell>
          <cell r="C201" t="str">
            <v>釧路町（国民健康保険）　　　　　　　　　　　　　　　　　　</v>
          </cell>
        </row>
        <row r="202">
          <cell r="B202">
            <v>12195</v>
          </cell>
          <cell r="C202" t="str">
            <v>厚岸町（国民健康保険）　　　　　　　　　　　　　　　　　　</v>
          </cell>
        </row>
        <row r="203">
          <cell r="B203">
            <v>12203</v>
          </cell>
          <cell r="C203" t="str">
            <v>浜中町（国民健康保険）　　　　　　　　　　　　　　　　　　</v>
          </cell>
        </row>
        <row r="204">
          <cell r="B204">
            <v>12211</v>
          </cell>
          <cell r="C204" t="str">
            <v>標茶町（国民健康保険）　　　　　　　　　　　　　　　　　　</v>
          </cell>
        </row>
        <row r="205">
          <cell r="B205">
            <v>12229</v>
          </cell>
          <cell r="C205" t="str">
            <v>弟子屈町（国民健康保険）　　　　　　　　　　　　　　　　　</v>
          </cell>
        </row>
        <row r="206">
          <cell r="B206">
            <v>12237</v>
          </cell>
          <cell r="C206" t="str">
            <v>阿寒町（国民健康保険）　　　　　　　　　　　　　　　　　　</v>
          </cell>
        </row>
        <row r="207">
          <cell r="B207">
            <v>12245</v>
          </cell>
          <cell r="C207" t="str">
            <v>鶴居村（国民健康保険）　　　　　　　　　　　　　　　　　　</v>
          </cell>
        </row>
        <row r="208">
          <cell r="B208">
            <v>12252</v>
          </cell>
          <cell r="C208" t="str">
            <v>白糠町（国民健康保険）　　　　　　　　　　　　　　　　　　</v>
          </cell>
        </row>
        <row r="209">
          <cell r="B209">
            <v>12260</v>
          </cell>
          <cell r="C209" t="str">
            <v>音別町（国民健康保険）　　　　　　　　　　　　　　　　　　</v>
          </cell>
        </row>
        <row r="210">
          <cell r="B210">
            <v>12278</v>
          </cell>
          <cell r="C210" t="str">
            <v>別海町（国民健康保険）　　　　　　　　　　　　　　　　　　</v>
          </cell>
        </row>
        <row r="211">
          <cell r="B211">
            <v>12286</v>
          </cell>
          <cell r="C211" t="str">
            <v>中標津町（国民健康保険）　　　　　　　　　　　　　　　　　</v>
          </cell>
        </row>
        <row r="212">
          <cell r="B212">
            <v>12294</v>
          </cell>
          <cell r="C212" t="str">
            <v>標津町（国民健康保険）　　　　　　　　　　　　　　　　　　</v>
          </cell>
        </row>
        <row r="213">
          <cell r="B213">
            <v>12302</v>
          </cell>
          <cell r="C213" t="str">
            <v>羅臼町（国民健康保険）　　　　　　　　　　　　　　　　　　</v>
          </cell>
        </row>
        <row r="214">
          <cell r="B214">
            <v>13011</v>
          </cell>
          <cell r="C214" t="str">
            <v>北海道歯科医師国民健康保険組合　　　　　　　　　　　　　　</v>
          </cell>
        </row>
        <row r="215">
          <cell r="B215">
            <v>13029</v>
          </cell>
          <cell r="C215" t="str">
            <v>北海道薬剤師国民健康保険組合　　　　　　　　　　　　　　　</v>
          </cell>
        </row>
        <row r="216">
          <cell r="B216">
            <v>13037</v>
          </cell>
          <cell r="C216" t="str">
            <v>北海道医師国民健康保険組合　　　　　　　　　　　　　　　　</v>
          </cell>
        </row>
        <row r="217">
          <cell r="B217">
            <v>13045</v>
          </cell>
          <cell r="C217" t="str">
            <v>北海道建設国民健康保険組合　　　　　　　　　　　　　　　　</v>
          </cell>
        </row>
        <row r="218">
          <cell r="B218">
            <v>14001</v>
          </cell>
          <cell r="C218" t="str">
            <v>札幌市（国民健康保険）　　　　　　　　　　　　　　　　　　</v>
          </cell>
        </row>
        <row r="219">
          <cell r="B219">
            <v>6010243</v>
          </cell>
          <cell r="C219" t="str">
            <v>今井健康保険組合　　　　　　　　　　　　　　　　　　　　　</v>
          </cell>
        </row>
        <row r="220">
          <cell r="B220">
            <v>6010334</v>
          </cell>
          <cell r="C220" t="str">
            <v>北海道新聞社健康保険組合　　　　　　　　　　　　　　　　　</v>
          </cell>
        </row>
        <row r="221">
          <cell r="B221">
            <v>6010342</v>
          </cell>
          <cell r="C221" t="str">
            <v>北海道糧友健康保険組合　　　　　　　　　　　　　　　　　　</v>
          </cell>
        </row>
        <row r="222">
          <cell r="B222">
            <v>6010359</v>
          </cell>
          <cell r="C222" t="str">
            <v>北海道林業健康保険組合　　　　　　　　　　　　　　　　　　</v>
          </cell>
        </row>
        <row r="223">
          <cell r="B223">
            <v>6010391</v>
          </cell>
          <cell r="C223" t="str">
            <v>北海道農業団体健康保険組合　　　　　　　　　　　　　　　　</v>
          </cell>
        </row>
        <row r="224">
          <cell r="B224">
            <v>6010516</v>
          </cell>
          <cell r="C224" t="str">
            <v>北海道電力健康保険組合　　　　　　　　　　　　　　　　　　</v>
          </cell>
        </row>
        <row r="225">
          <cell r="B225">
            <v>6010532</v>
          </cell>
          <cell r="C225" t="str">
            <v>北洋銀行健康保険組合　　　　　　　　　　　　　　　　　　　</v>
          </cell>
        </row>
        <row r="226">
          <cell r="B226">
            <v>6010615</v>
          </cell>
          <cell r="C226" t="str">
            <v>北海道銀行健康保険組合　　　　　　　　　　　　　　　　　　</v>
          </cell>
        </row>
        <row r="227">
          <cell r="B227">
            <v>6010631</v>
          </cell>
          <cell r="C227" t="str">
            <v>札幌銀行健康保険組合　　　　　　　　　　　　　　　　　　　</v>
          </cell>
        </row>
        <row r="228">
          <cell r="B228">
            <v>6010649</v>
          </cell>
          <cell r="C228" t="str">
            <v>北海道信用金庫健康保険組合　　　　　　　　　　　　　　　　</v>
          </cell>
        </row>
        <row r="229">
          <cell r="B229">
            <v>6010656</v>
          </cell>
          <cell r="C229" t="str">
            <v>栗林商会健康保険組合　　　　　　　　　　　　　　　　　　　</v>
          </cell>
        </row>
        <row r="230">
          <cell r="B230">
            <v>6010680</v>
          </cell>
          <cell r="C230" t="str">
            <v>北海道中央バス健康保険組合　　　　　　　　　　　　　　　　</v>
          </cell>
        </row>
        <row r="231">
          <cell r="B231">
            <v>6010698</v>
          </cell>
          <cell r="C231" t="str">
            <v>北海道通運業健康保険組合　　　　　　　　　　　　　　　　　</v>
          </cell>
        </row>
        <row r="232">
          <cell r="B232">
            <v>6010722</v>
          </cell>
          <cell r="C232" t="str">
            <v>楢崎健康保険組合　　　　　　　　　　　　　　　　　　　　　</v>
          </cell>
        </row>
        <row r="233">
          <cell r="B233">
            <v>6010813</v>
          </cell>
          <cell r="C233" t="str">
            <v>エア・ウォーター健康保険組合　　　　　　　　　　　　　　　</v>
          </cell>
        </row>
        <row r="234">
          <cell r="B234">
            <v>6010839</v>
          </cell>
          <cell r="C234" t="str">
            <v>北海道コカ・コーラ健康保険組合　　　　　　　　　　　　　　</v>
          </cell>
        </row>
        <row r="235">
          <cell r="B235">
            <v>6010904</v>
          </cell>
          <cell r="C235" t="str">
            <v>北海道コンピュータ関連産業健康保険組合　　　　　　　　　　</v>
          </cell>
        </row>
        <row r="236">
          <cell r="B236">
            <v>32010316</v>
          </cell>
          <cell r="C236" t="str">
            <v>札幌市職員共済組合　　　　　　　　　　　　　　　　　　　　</v>
          </cell>
        </row>
        <row r="237">
          <cell r="B237">
            <v>32010415</v>
          </cell>
          <cell r="C237" t="str">
            <v>北海道市町村職員共済組合　　　　　　　　　　　　　　　　　</v>
          </cell>
        </row>
        <row r="238">
          <cell r="B238">
            <v>32010514</v>
          </cell>
          <cell r="C238" t="str">
            <v>北海道都市職員共済組合　　　　　　　　　　　　　　　　　　</v>
          </cell>
        </row>
        <row r="239">
          <cell r="B239">
            <v>20016</v>
          </cell>
          <cell r="C239" t="str">
            <v>青森市（国民健康保険）　　　　　　　　　　　　　　　　　　</v>
          </cell>
        </row>
        <row r="240">
          <cell r="B240">
            <v>20024</v>
          </cell>
          <cell r="C240" t="str">
            <v>弘前市（国民健康保険）　　　　　　　　　　　　　　　　　　</v>
          </cell>
        </row>
        <row r="241">
          <cell r="B241">
            <v>20032</v>
          </cell>
          <cell r="C241" t="str">
            <v>八戸市（国民健康保険）　　　　　　　　　　　　　　　　　　</v>
          </cell>
        </row>
        <row r="242">
          <cell r="B242">
            <v>20040</v>
          </cell>
          <cell r="C242" t="str">
            <v>黒石市（国民健康保険）　　　　　　　　　　　　　　　　　　</v>
          </cell>
        </row>
        <row r="243">
          <cell r="B243">
            <v>20057</v>
          </cell>
          <cell r="C243" t="str">
            <v>五所川原市（国民健康保険）　　　　　　　　　　　　　　　　</v>
          </cell>
        </row>
        <row r="244">
          <cell r="B244">
            <v>20065</v>
          </cell>
          <cell r="C244" t="str">
            <v>十和田市（国民健康保険）　　　　　　　　　　　　　　　　　</v>
          </cell>
        </row>
        <row r="245">
          <cell r="B245">
            <v>20073</v>
          </cell>
          <cell r="C245" t="str">
            <v>三沢市（国民健康保険）　　　　　　　　　　　　　　　　　　</v>
          </cell>
        </row>
        <row r="246">
          <cell r="B246">
            <v>20081</v>
          </cell>
          <cell r="C246" t="str">
            <v>むつ市（国民健康保険）　　　　　　　　　　　　　　　　　　</v>
          </cell>
        </row>
        <row r="247">
          <cell r="B247">
            <v>20099</v>
          </cell>
          <cell r="C247" t="str">
            <v>平内町（国民健康保険）　　　　　　　　　　　　　　　　　　</v>
          </cell>
        </row>
        <row r="248">
          <cell r="B248">
            <v>20107</v>
          </cell>
          <cell r="C248" t="str">
            <v>蟹田町（国民健康保険）　　　　　　　　　　　　　　　　　　</v>
          </cell>
        </row>
        <row r="249">
          <cell r="B249">
            <v>20115</v>
          </cell>
          <cell r="C249" t="str">
            <v>今別町（国民健康保険）　　　　　　　　　　　　　　　　　　</v>
          </cell>
        </row>
        <row r="250">
          <cell r="B250">
            <v>20123</v>
          </cell>
          <cell r="C250" t="str">
            <v>蓬田村（国民健康保険）　　　　　　　　　　　　　　　　　　</v>
          </cell>
        </row>
        <row r="251">
          <cell r="B251">
            <v>20131</v>
          </cell>
          <cell r="C251" t="str">
            <v>平舘村（国民健康保険）　　　　　　　　　　　　　　　　　　</v>
          </cell>
        </row>
        <row r="252">
          <cell r="B252">
            <v>20149</v>
          </cell>
          <cell r="C252" t="str">
            <v>三厩村（国民健康保険）　　　　　　　　　　　　　　　　　　</v>
          </cell>
        </row>
        <row r="253">
          <cell r="B253">
            <v>20156</v>
          </cell>
          <cell r="C253" t="str">
            <v>鰺ヶ沢町（国民健康保険）　　　　　　　　　　　　　　　　　</v>
          </cell>
        </row>
        <row r="254">
          <cell r="B254">
            <v>20164</v>
          </cell>
          <cell r="C254" t="str">
            <v>木造町（国民健康保険）　　　　　　　　　　　　　　　　　　</v>
          </cell>
        </row>
        <row r="255">
          <cell r="B255">
            <v>20172</v>
          </cell>
          <cell r="C255" t="str">
            <v>深浦町（国民健康保険）　　　　　　　　　　　　　　　　　　</v>
          </cell>
        </row>
        <row r="256">
          <cell r="B256">
            <v>20180</v>
          </cell>
          <cell r="C256" t="str">
            <v>森田村（国民健康保険）　　　　　　　　　　　　　　　　　　</v>
          </cell>
        </row>
        <row r="257">
          <cell r="B257">
            <v>20198</v>
          </cell>
          <cell r="C257" t="str">
            <v>岩崎村（国民健康保険）　　　　　　　　　　　　　　　　　　</v>
          </cell>
        </row>
        <row r="258">
          <cell r="B258">
            <v>20206</v>
          </cell>
          <cell r="C258" t="str">
            <v>柏村（国民健康保険）　　　　　　　　　　　　　　　　　　　</v>
          </cell>
        </row>
        <row r="259">
          <cell r="B259">
            <v>20214</v>
          </cell>
          <cell r="C259" t="str">
            <v>稲垣村（国民健康保険）　　　　　　　　　　　　　　　　　　</v>
          </cell>
        </row>
        <row r="260">
          <cell r="B260">
            <v>20222</v>
          </cell>
          <cell r="C260" t="str">
            <v>車力村（国民健康保険）　　　　　　　　　　　　　　　　　　</v>
          </cell>
        </row>
        <row r="261">
          <cell r="B261">
            <v>20230</v>
          </cell>
          <cell r="C261" t="str">
            <v>岩木町（国民健康保険）　　　　　　　　　　　　　　　　　　</v>
          </cell>
        </row>
        <row r="262">
          <cell r="B262">
            <v>20248</v>
          </cell>
          <cell r="C262" t="str">
            <v>相馬村（国民健康保険）　　　　　　　　　　　　　　　　　　</v>
          </cell>
        </row>
        <row r="263">
          <cell r="B263">
            <v>20255</v>
          </cell>
          <cell r="C263" t="str">
            <v>西目屋村（国民健康保険）　　　　　　　　　　　　　　　　　</v>
          </cell>
        </row>
        <row r="264">
          <cell r="B264">
            <v>20263</v>
          </cell>
          <cell r="C264" t="str">
            <v>藤崎町（国民健康保険）　　　　　　　　　　　　　　　　　　</v>
          </cell>
        </row>
        <row r="265">
          <cell r="B265">
            <v>20271</v>
          </cell>
          <cell r="C265" t="str">
            <v>大鰐町（国民健康保険）　　　　　　　　　　　　　　　　　　</v>
          </cell>
        </row>
        <row r="266">
          <cell r="B266">
            <v>20289</v>
          </cell>
          <cell r="C266" t="str">
            <v>尾上町（国民健康保険）　　　　　　　　　　　　　　　　　　</v>
          </cell>
        </row>
        <row r="267">
          <cell r="B267">
            <v>20297</v>
          </cell>
          <cell r="C267" t="str">
            <v>浪岡町（国民健康保険）　　　　　　　　　　　　　　　　　　</v>
          </cell>
        </row>
        <row r="268">
          <cell r="B268">
            <v>20305</v>
          </cell>
          <cell r="C268" t="str">
            <v>平賀町（国民健康保険）　　　　　　　　　　　　　　　　　　</v>
          </cell>
        </row>
        <row r="269">
          <cell r="B269">
            <v>20313</v>
          </cell>
          <cell r="C269" t="str">
            <v>常盤村（国民健康保険）　　　　　　　　　　　　　　　　　　</v>
          </cell>
        </row>
        <row r="270">
          <cell r="B270">
            <v>20321</v>
          </cell>
          <cell r="C270" t="str">
            <v>田舎館村（国民健康保険）　　　　　　　　　　　　　　　　　</v>
          </cell>
        </row>
        <row r="271">
          <cell r="B271">
            <v>20339</v>
          </cell>
          <cell r="C271" t="str">
            <v>碇ヶ関村（国民健康保険）　　　　　　　　　　　　　　　　　</v>
          </cell>
        </row>
        <row r="272">
          <cell r="B272">
            <v>20347</v>
          </cell>
          <cell r="C272" t="str">
            <v>板柳町（国民健康保険）　　　　　　　　　　　　　　　　　　</v>
          </cell>
        </row>
        <row r="273">
          <cell r="B273">
            <v>20354</v>
          </cell>
          <cell r="C273" t="str">
            <v>金木町（国民健康保険）　　　　　　　　　　　　　　　　　　</v>
          </cell>
        </row>
        <row r="274">
          <cell r="B274">
            <v>20362</v>
          </cell>
          <cell r="C274" t="str">
            <v>中泊町（国民健康保険）　　　　　　　　　　　　　　　　　　</v>
          </cell>
        </row>
        <row r="275">
          <cell r="B275">
            <v>20370</v>
          </cell>
          <cell r="C275" t="str">
            <v>鶴田町（国民健康保険）　　　　　　　　　　　　　　　　　　</v>
          </cell>
        </row>
        <row r="276">
          <cell r="B276">
            <v>20388</v>
          </cell>
          <cell r="C276" t="str">
            <v>市浦村（国民健康保険）　　　　　　　　　　　　　　　　　　</v>
          </cell>
        </row>
        <row r="277">
          <cell r="B277">
            <v>20396</v>
          </cell>
          <cell r="C277" t="str">
            <v>小泊村（国民健康保険）　　　　　　　　　　　　　　　　　　</v>
          </cell>
        </row>
        <row r="278">
          <cell r="B278">
            <v>20404</v>
          </cell>
          <cell r="C278" t="str">
            <v>野辺地町（国民健康保険）　　　　　　　　　　　　　　　　　</v>
          </cell>
        </row>
        <row r="279">
          <cell r="B279">
            <v>20412</v>
          </cell>
          <cell r="C279" t="str">
            <v>七戸町（国民健康保険）　　　　　　　　　　　　　　　　　　</v>
          </cell>
        </row>
        <row r="280">
          <cell r="B280">
            <v>20420</v>
          </cell>
          <cell r="C280" t="str">
            <v>百石町（国民健康保険）　　　　　　　　　　　　　　　　　　</v>
          </cell>
        </row>
        <row r="281">
          <cell r="B281">
            <v>20438</v>
          </cell>
          <cell r="C281" t="str">
            <v>十和田湖町（国民健康保険）　　　　　　　　　　　　　　　　</v>
          </cell>
        </row>
        <row r="282">
          <cell r="B282">
            <v>20446</v>
          </cell>
          <cell r="C282" t="str">
            <v>六戸町（国民健康保険）　　　　　　　　　　　　　　　　　　</v>
          </cell>
        </row>
        <row r="283">
          <cell r="B283">
            <v>20453</v>
          </cell>
          <cell r="C283" t="str">
            <v>横浜町（国民健康保険）　　　　　　　　　　　　　　　　　　</v>
          </cell>
        </row>
        <row r="284">
          <cell r="B284">
            <v>20461</v>
          </cell>
          <cell r="C284" t="str">
            <v>上北町（国民健康保険）　　　　　　　　　　　　　　　　　　</v>
          </cell>
        </row>
        <row r="285">
          <cell r="B285">
            <v>20479</v>
          </cell>
          <cell r="C285" t="str">
            <v>東北町（国民健康保険）　　　　　　　　　　　　　　　　　　</v>
          </cell>
        </row>
        <row r="286">
          <cell r="B286">
            <v>20487</v>
          </cell>
          <cell r="C286" t="str">
            <v>下田町（国民健康保険）　　　　　　　　　　　　　　　　　　</v>
          </cell>
        </row>
        <row r="287">
          <cell r="B287">
            <v>20495</v>
          </cell>
          <cell r="C287" t="str">
            <v>天間林村（国民健康保険）　　　　　　　　　　　　　　　　　</v>
          </cell>
        </row>
        <row r="288">
          <cell r="B288">
            <v>20503</v>
          </cell>
          <cell r="C288" t="str">
            <v>六ヶ所村（国民健康保険）　　　　　　　　　　　　　　　　　</v>
          </cell>
        </row>
        <row r="289">
          <cell r="B289">
            <v>20511</v>
          </cell>
          <cell r="C289" t="str">
            <v>川内町（国民健康保険）　　　　　　　　　　　　　　　　　　</v>
          </cell>
        </row>
        <row r="290">
          <cell r="B290">
            <v>20529</v>
          </cell>
          <cell r="C290" t="str">
            <v>大畑町（国民健康保険）　　　　　　　　　　　　　　　　　　</v>
          </cell>
        </row>
        <row r="291">
          <cell r="B291">
            <v>20537</v>
          </cell>
          <cell r="C291" t="str">
            <v>大間町（国民健康保険）　　　　　　　　　　　　　　　　　　</v>
          </cell>
        </row>
        <row r="292">
          <cell r="B292">
            <v>20545</v>
          </cell>
          <cell r="C292" t="str">
            <v>東通村（国民健康保険）　　　　　　　　　　　　　　　　　　</v>
          </cell>
        </row>
        <row r="293">
          <cell r="B293">
            <v>20552</v>
          </cell>
          <cell r="C293" t="str">
            <v>風間浦村（国民健康保険）　　　　　　　　　　　　　　　　　</v>
          </cell>
        </row>
        <row r="294">
          <cell r="B294">
            <v>20560</v>
          </cell>
          <cell r="C294" t="str">
            <v>佐井村（国民健康保険）　　　　　　　　　　　　　　　　　　</v>
          </cell>
        </row>
        <row r="295">
          <cell r="B295">
            <v>20578</v>
          </cell>
          <cell r="C295" t="str">
            <v>脇野沢村（国民健康保険）　　　　　　　　　　　　　　　　　</v>
          </cell>
        </row>
        <row r="296">
          <cell r="B296">
            <v>20586</v>
          </cell>
          <cell r="C296" t="str">
            <v>三戸町（国民健康保険）　　　　　　　　　　　　　　　　　　</v>
          </cell>
        </row>
        <row r="297">
          <cell r="B297">
            <v>20594</v>
          </cell>
          <cell r="C297" t="str">
            <v>五戸町（国民健康保険）　　　　　　　　　　　　　　　　　　</v>
          </cell>
        </row>
        <row r="298">
          <cell r="B298">
            <v>20602</v>
          </cell>
          <cell r="C298" t="str">
            <v>田子町（国民健康保険）　　　　　　　　　　　　　　　　　　</v>
          </cell>
        </row>
        <row r="299">
          <cell r="B299">
            <v>20610</v>
          </cell>
          <cell r="C299" t="str">
            <v>名川町（国民健康保険）　　　　　　　　　　　　　　　　　　</v>
          </cell>
        </row>
        <row r="300">
          <cell r="B300">
            <v>20628</v>
          </cell>
          <cell r="C300" t="str">
            <v>南部町（国民健康保険）　　　　　　　　　　　　　　　　　　</v>
          </cell>
        </row>
        <row r="301">
          <cell r="B301">
            <v>20636</v>
          </cell>
          <cell r="C301" t="str">
            <v>階上町（国民健康保険）　　　　　　　　　　　　　　　　　　</v>
          </cell>
        </row>
        <row r="302">
          <cell r="B302">
            <v>20644</v>
          </cell>
          <cell r="C302" t="str">
            <v>福地村（国民健康保険）　　　　　　　　　　　　　　　　　　</v>
          </cell>
        </row>
        <row r="303">
          <cell r="B303">
            <v>20651</v>
          </cell>
          <cell r="C303" t="str">
            <v>南郷村（国民健康保険）　　　　　　　　　　　　　　　　　　</v>
          </cell>
        </row>
        <row r="304">
          <cell r="B304">
            <v>20669</v>
          </cell>
          <cell r="C304" t="str">
            <v>倉石村（国民健康保険）　　　　　　　　　　　　　　　　　　</v>
          </cell>
        </row>
        <row r="305">
          <cell r="B305">
            <v>20677</v>
          </cell>
          <cell r="C305" t="str">
            <v>新郷村（国民健康保険）　　　　　　　　　　　　　　　　　　</v>
          </cell>
        </row>
        <row r="306">
          <cell r="B306">
            <v>20701</v>
          </cell>
          <cell r="C306" t="str">
            <v>つがる市（国民健康保険）　　　　　　　　　　　　　　　　　</v>
          </cell>
        </row>
        <row r="307">
          <cell r="B307">
            <v>20719</v>
          </cell>
          <cell r="C307" t="str">
            <v>外ケ浜町（国民健康保険）　　　　　　　　　　　　　　　　　</v>
          </cell>
        </row>
        <row r="308">
          <cell r="B308">
            <v>23010</v>
          </cell>
          <cell r="C308" t="str">
            <v>青森県医師国民健康保険組合　　　　　　　　　　　　　　　　</v>
          </cell>
        </row>
        <row r="309">
          <cell r="B309">
            <v>6020077</v>
          </cell>
          <cell r="C309" t="str">
            <v>青森銀行健康保険組合　　　　　　　　　　　　　　　　　　　</v>
          </cell>
        </row>
        <row r="310">
          <cell r="B310">
            <v>6020093</v>
          </cell>
          <cell r="C310" t="str">
            <v>みちのく銀行健康保険組合　　　　　　　　　　　　　　　　　</v>
          </cell>
        </row>
        <row r="311">
          <cell r="B311">
            <v>6020135</v>
          </cell>
          <cell r="C311" t="str">
            <v>日本原燃健康保険組合　　　　　　　　　　　　　　　　　　　</v>
          </cell>
        </row>
        <row r="312">
          <cell r="B312">
            <v>32020414</v>
          </cell>
          <cell r="C312" t="str">
            <v>青森県市町村職員共済組合　　　　　　　　　　　　　　　　　</v>
          </cell>
        </row>
        <row r="313">
          <cell r="B313">
            <v>30015</v>
          </cell>
          <cell r="C313" t="str">
            <v>盛岡市（国民健康保険）　　　　　　　　　　　　　　　　　　</v>
          </cell>
        </row>
        <row r="314">
          <cell r="B314">
            <v>30023</v>
          </cell>
          <cell r="C314" t="str">
            <v>宮古市（国民健康保険）　　　　　　　　　　　　　　　　　　</v>
          </cell>
        </row>
        <row r="315">
          <cell r="B315">
            <v>30031</v>
          </cell>
          <cell r="C315" t="str">
            <v>大船渡市（国民健康保険）　　　　　　　　　　　　　　　　　</v>
          </cell>
        </row>
        <row r="316">
          <cell r="B316">
            <v>30049</v>
          </cell>
          <cell r="C316" t="str">
            <v>水沢市（国民健康保険）　　　　　　　　　　　　　　　　　　</v>
          </cell>
        </row>
        <row r="317">
          <cell r="B317">
            <v>30056</v>
          </cell>
          <cell r="C317" t="str">
            <v>花巻市（国民健康保険）　　　　　　　　　　　　　　　　　　</v>
          </cell>
        </row>
        <row r="318">
          <cell r="B318">
            <v>30064</v>
          </cell>
          <cell r="C318" t="str">
            <v>北上市（国民健康保険）　　　　　　　　　　　　　　　　　　</v>
          </cell>
        </row>
        <row r="319">
          <cell r="B319">
            <v>30072</v>
          </cell>
          <cell r="C319" t="str">
            <v>久慈市（国民健康保険）　　　　　　　　　　　　　　　　　　</v>
          </cell>
        </row>
        <row r="320">
          <cell r="B320">
            <v>30080</v>
          </cell>
          <cell r="C320" t="str">
            <v>遠野市（国民健康保険）　　　　　　　　　　　　　　　　　　</v>
          </cell>
        </row>
        <row r="321">
          <cell r="B321">
            <v>30098</v>
          </cell>
          <cell r="C321" t="str">
            <v>一関市（国民健康保険）　　　　　　　　　　　　　　　　　　</v>
          </cell>
        </row>
        <row r="322">
          <cell r="B322">
            <v>30106</v>
          </cell>
          <cell r="C322" t="str">
            <v>陸前高田市（国民健康保険）　　　　　　　　　　　　　　　　</v>
          </cell>
        </row>
        <row r="323">
          <cell r="B323">
            <v>30114</v>
          </cell>
          <cell r="C323" t="str">
            <v>釜石市（国民健康保険）　　　　　　　　　　　　　　　　　　</v>
          </cell>
        </row>
        <row r="324">
          <cell r="B324">
            <v>30122</v>
          </cell>
          <cell r="C324" t="str">
            <v>江刺市（国民健康保険）　　　　　　　　　　　　　　　　　　</v>
          </cell>
        </row>
        <row r="325">
          <cell r="B325">
            <v>30130</v>
          </cell>
          <cell r="C325" t="str">
            <v>二戸市（国民健康保険）　　　　　　　　　　　　　　　　　　</v>
          </cell>
        </row>
        <row r="326">
          <cell r="B326">
            <v>30148</v>
          </cell>
          <cell r="C326" t="str">
            <v>八幡平市（国民健康保険）　　　　　　　　　　　　　　　　　</v>
          </cell>
        </row>
        <row r="327">
          <cell r="B327">
            <v>30510</v>
          </cell>
          <cell r="C327" t="str">
            <v>雫石町（国民健康保険）　　　　　　　　　　　　　　　　　　</v>
          </cell>
        </row>
        <row r="328">
          <cell r="B328">
            <v>30528</v>
          </cell>
          <cell r="C328" t="str">
            <v>葛巻町（国民健康保険）　　　　　　　　　　　　　　　　　　</v>
          </cell>
        </row>
        <row r="329">
          <cell r="B329">
            <v>30536</v>
          </cell>
          <cell r="C329" t="str">
            <v>岩手町（国民健康保険）　　　　　　　　　　　　　　　　　　</v>
          </cell>
        </row>
        <row r="330">
          <cell r="B330">
            <v>30544</v>
          </cell>
          <cell r="C330" t="str">
            <v>西根町（国民健康保険）　　　　　　　　　　　　　　　　　　</v>
          </cell>
        </row>
        <row r="331">
          <cell r="B331">
            <v>30551</v>
          </cell>
          <cell r="C331" t="str">
            <v>滝沢村（国民健康保険）　　　　　　　　　　　　　　　　　　</v>
          </cell>
        </row>
        <row r="332">
          <cell r="B332">
            <v>30569</v>
          </cell>
          <cell r="C332" t="str">
            <v>松尾村（国民健康保険）　　　　　　　　　　　　　　　　　　</v>
          </cell>
        </row>
        <row r="333">
          <cell r="B333">
            <v>30577</v>
          </cell>
          <cell r="C333" t="str">
            <v>玉山村（国民健康保険）　　　　　　　　　　　　　　　　　　</v>
          </cell>
        </row>
        <row r="334">
          <cell r="B334">
            <v>30585</v>
          </cell>
          <cell r="C334" t="str">
            <v>紫波町（国民健康保険）　　　　　　　　　　　　　　　　　　</v>
          </cell>
        </row>
        <row r="335">
          <cell r="B335">
            <v>30593</v>
          </cell>
          <cell r="C335" t="str">
            <v>矢巾町（国民健康保険）　　　　　　　　　　　　　　　　　　</v>
          </cell>
        </row>
        <row r="336">
          <cell r="B336">
            <v>30619</v>
          </cell>
          <cell r="C336" t="str">
            <v>大迫町（国民健康保険）　　　　　　　　　　　　　　　　　　</v>
          </cell>
        </row>
        <row r="337">
          <cell r="B337">
            <v>30627</v>
          </cell>
          <cell r="C337" t="str">
            <v>石鳥谷町（国民健康保険）　　　　　　　　　　　　　　　　　</v>
          </cell>
        </row>
        <row r="338">
          <cell r="B338">
            <v>30635</v>
          </cell>
          <cell r="C338" t="str">
            <v>東和町（国民健康保険）　　　　　　　　　　　　　　　　　　</v>
          </cell>
        </row>
        <row r="339">
          <cell r="B339">
            <v>30650</v>
          </cell>
          <cell r="C339" t="str">
            <v>湯田町（国民健康保険）　　　　　　　　　　　　　　　　　　</v>
          </cell>
        </row>
        <row r="340">
          <cell r="B340">
            <v>30676</v>
          </cell>
          <cell r="C340" t="str">
            <v>沢内村（国民健康保険）　　　　　　　　　　　　　　　　　　</v>
          </cell>
        </row>
        <row r="341">
          <cell r="B341">
            <v>30684</v>
          </cell>
          <cell r="C341" t="str">
            <v>金ヶ崎町（国民健康保険）　　　　　　　　　　　　　　　　　</v>
          </cell>
        </row>
        <row r="342">
          <cell r="B342">
            <v>30692</v>
          </cell>
          <cell r="C342" t="str">
            <v>前沢町（国民健康保険）　　　　　　　　　　　　　　　　　　</v>
          </cell>
        </row>
        <row r="343">
          <cell r="B343">
            <v>30700</v>
          </cell>
          <cell r="C343" t="str">
            <v>胆沢町（国民健康保険）　　　　　　　　　　　　　　　　　　</v>
          </cell>
        </row>
        <row r="344">
          <cell r="B344">
            <v>30718</v>
          </cell>
          <cell r="C344" t="str">
            <v>衣川村（国民健康保険）　　　　　　　　　　　　　　　　　　</v>
          </cell>
        </row>
        <row r="345">
          <cell r="B345">
            <v>30726</v>
          </cell>
          <cell r="C345" t="str">
            <v>花泉町（国民健康保険）　　　　　　　　　　　　　　　　　　</v>
          </cell>
        </row>
        <row r="346">
          <cell r="B346">
            <v>30734</v>
          </cell>
          <cell r="C346" t="str">
            <v>平泉町（国民健康保険）　　　　　　　　　　　　　　　　　　</v>
          </cell>
        </row>
        <row r="347">
          <cell r="B347">
            <v>30742</v>
          </cell>
          <cell r="C347" t="str">
            <v>大東町（国民健康保険）　　　　　　　　　　　　　　　　　　</v>
          </cell>
        </row>
        <row r="348">
          <cell r="B348">
            <v>30759</v>
          </cell>
          <cell r="C348" t="str">
            <v>藤沢町（国民健康保険）　　　　　　　　　　　　　　　　　　</v>
          </cell>
        </row>
        <row r="349">
          <cell r="B349">
            <v>30767</v>
          </cell>
          <cell r="C349" t="str">
            <v>千厩町（国民健康保険）　　　　　　　　　　　　　　　　　　</v>
          </cell>
        </row>
        <row r="350">
          <cell r="B350">
            <v>30775</v>
          </cell>
          <cell r="C350" t="str">
            <v>東山町（国民健康保険）　　　　　　　　　　　　　　　　　　</v>
          </cell>
        </row>
        <row r="351">
          <cell r="B351">
            <v>30783</v>
          </cell>
          <cell r="C351" t="str">
            <v>室根村（国民健康保険）　　　　　　　　　　　　　　　　　　</v>
          </cell>
        </row>
        <row r="352">
          <cell r="B352">
            <v>30791</v>
          </cell>
          <cell r="C352" t="str">
            <v>川崎村（国民健康保険）　　　　　　　　　　　　　　　　　　</v>
          </cell>
        </row>
        <row r="353">
          <cell r="B353">
            <v>30809</v>
          </cell>
          <cell r="C353" t="str">
            <v>住田町（国民健康保険）　　　　　　　　　　　　　　　　　　</v>
          </cell>
        </row>
        <row r="354">
          <cell r="B354">
            <v>30825</v>
          </cell>
          <cell r="C354" t="str">
            <v>大槌町（国民健康保険）　　　　　　　　　　　　　　　　　　</v>
          </cell>
        </row>
        <row r="355">
          <cell r="B355">
            <v>30833</v>
          </cell>
          <cell r="C355" t="str">
            <v>宮守村（国民健康保険）　　　　　　　　　　　　　　　　　　</v>
          </cell>
        </row>
        <row r="356">
          <cell r="B356">
            <v>30841</v>
          </cell>
          <cell r="C356" t="str">
            <v>田老町（国民健康保険）　　　　　　　　　　　　　　　　　　</v>
          </cell>
        </row>
        <row r="357">
          <cell r="B357">
            <v>30858</v>
          </cell>
          <cell r="C357" t="str">
            <v>山田町（国民健康保険）　　　　　　　　　　　　　　　　　　</v>
          </cell>
        </row>
        <row r="358">
          <cell r="B358">
            <v>30866</v>
          </cell>
          <cell r="C358" t="str">
            <v>岩泉町（国民健康保険）　　　　　　　　　　　　　　　　　　</v>
          </cell>
        </row>
        <row r="359">
          <cell r="B359">
            <v>30874</v>
          </cell>
          <cell r="C359" t="str">
            <v>田野畑村（国民健康保険）　　　　　　　　　　　　　　　　　</v>
          </cell>
        </row>
        <row r="360">
          <cell r="B360">
            <v>30882</v>
          </cell>
          <cell r="C360" t="str">
            <v>普代村（国民健康保険）　　　　　　　　　　　　　　　　　　</v>
          </cell>
        </row>
        <row r="361">
          <cell r="B361">
            <v>30890</v>
          </cell>
          <cell r="C361" t="str">
            <v>新里村（国民健康保険）　　　　　　　　　　　　　　　　　　</v>
          </cell>
        </row>
        <row r="362">
          <cell r="B362">
            <v>30908</v>
          </cell>
          <cell r="C362" t="str">
            <v>川井村（国民健康保険）　　　　　　　　　　　　　　　　　　</v>
          </cell>
        </row>
        <row r="363">
          <cell r="B363">
            <v>30916</v>
          </cell>
          <cell r="C363" t="str">
            <v>軽米町（国民健康保険）　　　　　　　　　　　　　　　　　　</v>
          </cell>
        </row>
        <row r="364">
          <cell r="B364">
            <v>30924</v>
          </cell>
          <cell r="C364" t="str">
            <v>種市町（国民健康保険）　　　　　　　　　　　　　　　　　　</v>
          </cell>
        </row>
        <row r="365">
          <cell r="B365">
            <v>30932</v>
          </cell>
          <cell r="C365" t="str">
            <v>野田村（国民健康保険）　　　　　　　　　　　　　　　　　　</v>
          </cell>
        </row>
        <row r="366">
          <cell r="B366">
            <v>30940</v>
          </cell>
          <cell r="C366" t="str">
            <v>山形村（国民健康保険）　　　　　　　　　　　　　　　　　　</v>
          </cell>
        </row>
        <row r="367">
          <cell r="B367">
            <v>100024</v>
          </cell>
          <cell r="C367" t="str">
            <v>高崎市（国民健康保険）　　　　　　　　　　　　　　　　　　</v>
          </cell>
        </row>
        <row r="368">
          <cell r="B368">
            <v>100032</v>
          </cell>
          <cell r="C368" t="str">
            <v>桐生市（国民健康保険）　　　　　　　　　　　　　　　　　　</v>
          </cell>
        </row>
        <row r="369">
          <cell r="B369">
            <v>100040</v>
          </cell>
          <cell r="C369" t="str">
            <v>伊勢崎市（国民健康保険）　　　　　　　　　　　　　　　　　</v>
          </cell>
        </row>
        <row r="370">
          <cell r="B370">
            <v>100057</v>
          </cell>
          <cell r="C370" t="str">
            <v>太田市（国民健康保険）　　　　　　　　　　　　　　　　　　</v>
          </cell>
        </row>
        <row r="371">
          <cell r="B371">
            <v>100065</v>
          </cell>
          <cell r="C371" t="str">
            <v>沼田市（国民健康保険）　　　　　　　　　　　　　　　　　　</v>
          </cell>
        </row>
        <row r="372">
          <cell r="B372">
            <v>100073</v>
          </cell>
          <cell r="C372" t="str">
            <v>館林市（国民健康保険）　　　　　　　　　　　　　　　　　　</v>
          </cell>
        </row>
        <row r="373">
          <cell r="B373">
            <v>100081</v>
          </cell>
          <cell r="C373" t="str">
            <v>渋川市（国民健康保険）　　　　　　　　　　　　　　　　　　</v>
          </cell>
        </row>
        <row r="374">
          <cell r="B374">
            <v>100099</v>
          </cell>
          <cell r="C374" t="str">
            <v>藤岡市（国民健康保険）　　　　　　　　　　　　　　　　　　</v>
          </cell>
        </row>
        <row r="375">
          <cell r="B375">
            <v>100107</v>
          </cell>
          <cell r="C375" t="str">
            <v>富岡市（国民健康保険）　　　　　　　　　　　　　　　　　　</v>
          </cell>
        </row>
        <row r="376">
          <cell r="B376">
            <v>100115</v>
          </cell>
          <cell r="C376" t="str">
            <v>安中市（国民健康保険）　　　　　　　　　　　　　　　　　　</v>
          </cell>
        </row>
        <row r="377">
          <cell r="B377">
            <v>100511</v>
          </cell>
          <cell r="C377" t="str">
            <v>北橘村（国民健康保険）　　　　　　　　　　　　　　　　　　</v>
          </cell>
        </row>
        <row r="378">
          <cell r="B378">
            <v>6110142</v>
          </cell>
          <cell r="C378" t="str">
            <v>リケン健康保険組合　　　　　　　　　　　　　　　　　　　　</v>
          </cell>
        </row>
        <row r="379">
          <cell r="B379">
            <v>6110167</v>
          </cell>
          <cell r="C379" t="str">
            <v>川口工業健康保険組合　　　　　　　　　　　　　　　　　　　</v>
          </cell>
        </row>
        <row r="380">
          <cell r="B380">
            <v>6110175</v>
          </cell>
          <cell r="C380" t="str">
            <v>埼玉糧友健康保険組合　　　　　　　　　　　　　　　　　　　</v>
          </cell>
        </row>
        <row r="381">
          <cell r="B381">
            <v>6110183</v>
          </cell>
          <cell r="C381" t="str">
            <v>新電元工業健康保険組合　　　　　　　　　　　　　　　　　　</v>
          </cell>
        </row>
        <row r="382">
          <cell r="B382">
            <v>6110241</v>
          </cell>
          <cell r="C382" t="str">
            <v>秩父鉄道健康保険組合　　　　　　　　　　　　　　　　　　　</v>
          </cell>
        </row>
        <row r="383">
          <cell r="B383">
            <v>6110316</v>
          </cell>
          <cell r="C383" t="str">
            <v>東武運輸健康保険組合　　　　　　　　　　　　　　　　　　　</v>
          </cell>
        </row>
        <row r="384">
          <cell r="B384">
            <v>6110340</v>
          </cell>
          <cell r="C384" t="str">
            <v>ボッシュ健康保険組合　　　　　　　　　　　　　　　　　　　</v>
          </cell>
        </row>
        <row r="385">
          <cell r="B385">
            <v>6110373</v>
          </cell>
          <cell r="C385" t="str">
            <v>サイボー健康保険組合　　　　　　　　　　　　　　　　　　　</v>
          </cell>
        </row>
        <row r="386">
          <cell r="B386">
            <v>6110407</v>
          </cell>
          <cell r="C386" t="str">
            <v>曙ブレーキ工業健康保険組合　　　　　　　　　　　　　　　　</v>
          </cell>
        </row>
        <row r="387">
          <cell r="B387">
            <v>6110449</v>
          </cell>
          <cell r="C387" t="str">
            <v>埼玉機械工業健康保険組合　　　　　　　　　　　　　　　　　</v>
          </cell>
        </row>
        <row r="388">
          <cell r="B388">
            <v>6110456</v>
          </cell>
          <cell r="C388" t="str">
            <v>山昭健康保険組合　　　　　　　　　　　　　　　　　　　　　</v>
          </cell>
        </row>
        <row r="389">
          <cell r="B389">
            <v>6110464</v>
          </cell>
          <cell r="C389" t="str">
            <v>リズム時計健康保険組合　　　　　　　　　　　　　　　　　　</v>
          </cell>
        </row>
        <row r="390">
          <cell r="B390">
            <v>6110472</v>
          </cell>
          <cell r="C390" t="str">
            <v>サンケン電気健康保険組合　　　　　　　　　　　　　　　　　</v>
          </cell>
        </row>
        <row r="391">
          <cell r="B391">
            <v>6110498</v>
          </cell>
          <cell r="C391" t="str">
            <v>武蔵野銀行健康保険組合　　　　　　　　　　　　　　　　　　</v>
          </cell>
        </row>
        <row r="392">
          <cell r="B392">
            <v>6110506</v>
          </cell>
          <cell r="C392" t="str">
            <v>キヤノン電子健康保険組合　　　　　　　　　　　　　　　　　</v>
          </cell>
        </row>
        <row r="393">
          <cell r="B393">
            <v>6110548</v>
          </cell>
          <cell r="C393" t="str">
            <v>埼玉県石油業健康保険組合　　　　　　　　　　　　　　　　　</v>
          </cell>
        </row>
        <row r="394">
          <cell r="B394">
            <v>6110589</v>
          </cell>
          <cell r="C394" t="str">
            <v>科学技術健康保険組合　　　　　　　　　　　　　　　　　　　</v>
          </cell>
        </row>
        <row r="395">
          <cell r="B395">
            <v>6110605</v>
          </cell>
          <cell r="C395" t="str">
            <v>エヌ・シー・シー健康保険組合　　　　　　　　　　　　　　　</v>
          </cell>
        </row>
        <row r="396">
          <cell r="B396">
            <v>6110647</v>
          </cell>
          <cell r="C396" t="str">
            <v>さいしん健康保険組合　　　　　　　　　　　　　　　　　　　</v>
          </cell>
        </row>
        <row r="397">
          <cell r="B397">
            <v>6110654</v>
          </cell>
          <cell r="C397" t="str">
            <v>埼玉県農協健康保険組合　　　　　　　　　　　　　　　　　　</v>
          </cell>
        </row>
        <row r="398">
          <cell r="B398">
            <v>6110662</v>
          </cell>
          <cell r="C398" t="str">
            <v>三国コカ・コーラ健康保険組合　　　　　　　　　　　　　　　</v>
          </cell>
        </row>
        <row r="399">
          <cell r="B399">
            <v>6110670</v>
          </cell>
          <cell r="C399" t="str">
            <v>埼玉県自動車販売整備健康保険組合　　　　　　　　　　　　　</v>
          </cell>
        </row>
        <row r="400">
          <cell r="B400">
            <v>6110688</v>
          </cell>
          <cell r="C400" t="str">
            <v>埼玉県トラック健康保険組合　　　　　　　　　　　　　　　　</v>
          </cell>
        </row>
        <row r="401">
          <cell r="B401">
            <v>6110696</v>
          </cell>
          <cell r="C401" t="str">
            <v>テネックス健康保険組合　　　　　　　　　　　　　　　　　　</v>
          </cell>
        </row>
        <row r="402">
          <cell r="B402">
            <v>6110704</v>
          </cell>
          <cell r="C402" t="str">
            <v>埼玉県金属加工健康保険組合　　　　　　　　　　　　　　　　</v>
          </cell>
        </row>
        <row r="403">
          <cell r="B403">
            <v>6110712</v>
          </cell>
          <cell r="C403" t="str">
            <v>埼玉県建設業健康保険組合　　　　　　　　　　　　　　　　　</v>
          </cell>
        </row>
        <row r="404">
          <cell r="B404">
            <v>6110746</v>
          </cell>
          <cell r="C404" t="str">
            <v>埼玉しんきん健康保険組合　　　　　　　　　　　　　　　　　</v>
          </cell>
        </row>
        <row r="405">
          <cell r="B405">
            <v>6110753</v>
          </cell>
          <cell r="C405" t="str">
            <v>ニシウミグループ健康保険組合　　　　　　　　　　　　　　　</v>
          </cell>
        </row>
        <row r="406">
          <cell r="B406">
            <v>6110761</v>
          </cell>
          <cell r="C406" t="str">
            <v>埼玉県医師会健康保険組合　　　　　　　　　　　　　　　　　</v>
          </cell>
        </row>
        <row r="407">
          <cell r="B407">
            <v>6110779</v>
          </cell>
          <cell r="C407" t="str">
            <v>西武健康保険組合　　　　　　　　　　　　　　　　　　　　　</v>
          </cell>
        </row>
        <row r="408">
          <cell r="B408">
            <v>6110795</v>
          </cell>
          <cell r="C408" t="str">
            <v>新日鉱グループ健康保険組合　　　　　　　　　　　　　　　　</v>
          </cell>
        </row>
        <row r="409">
          <cell r="B409">
            <v>6110803</v>
          </cell>
          <cell r="C409" t="str">
            <v>小松ゼノア健康保険組合　　　　　　　　　　　　　　　　　　</v>
          </cell>
        </row>
        <row r="410">
          <cell r="B410">
            <v>6110829</v>
          </cell>
          <cell r="C410" t="str">
            <v>三井精機工業健康保険組合　　　　　　　　　　　　　　　　　</v>
          </cell>
        </row>
        <row r="411">
          <cell r="B411">
            <v>6110837</v>
          </cell>
          <cell r="C411" t="str">
            <v>独立行政法人水資源機構健康保険組合　　　　　　　　　　　　</v>
          </cell>
        </row>
        <row r="412">
          <cell r="B412">
            <v>6110845</v>
          </cell>
          <cell r="C412" t="str">
            <v>東光健康保険組合　　　　　　　　　　　　　　　　　　　　　</v>
          </cell>
        </row>
        <row r="413">
          <cell r="B413">
            <v>32110413</v>
          </cell>
          <cell r="C413" t="str">
            <v>埼玉県市町村職員共済組合　　　　　　　　　　　　　　　　　</v>
          </cell>
        </row>
        <row r="414">
          <cell r="B414">
            <v>120022</v>
          </cell>
          <cell r="C414" t="str">
            <v>銚子市（国民健康保険）　　　　　　　　　　　　　　　　　　</v>
          </cell>
        </row>
        <row r="415">
          <cell r="B415">
            <v>120030</v>
          </cell>
          <cell r="C415" t="str">
            <v>市川市（国民健康保険）　　　　　　　　　　　　　　　　　　</v>
          </cell>
        </row>
        <row r="416">
          <cell r="B416">
            <v>120048</v>
          </cell>
          <cell r="C416" t="str">
            <v>船橋市（国民健康保険）　　　　　　　　　　　　　　　　　　</v>
          </cell>
        </row>
        <row r="417">
          <cell r="B417">
            <v>120055</v>
          </cell>
          <cell r="C417" t="str">
            <v>館山市（国民健康保険）　　　　　　　　　　　　　　　　　　</v>
          </cell>
        </row>
        <row r="418">
          <cell r="B418">
            <v>120063</v>
          </cell>
          <cell r="C418" t="str">
            <v>木更津市（国民健康保険）　　　　　　　　　　　　　　　　　</v>
          </cell>
        </row>
        <row r="419">
          <cell r="B419">
            <v>120071</v>
          </cell>
          <cell r="C419" t="str">
            <v>松戸市（国民健康保険）　　　　　　　　　　　　　　　　　　</v>
          </cell>
        </row>
        <row r="420">
          <cell r="B420">
            <v>120089</v>
          </cell>
          <cell r="C420" t="str">
            <v>野田市（国民健康保険）　　　　　　　　　　　　　　　　　　</v>
          </cell>
        </row>
        <row r="421">
          <cell r="B421">
            <v>120097</v>
          </cell>
          <cell r="C421" t="str">
            <v>佐原市（国民健康保険）　　　　　　　　　　　　　　　　　　</v>
          </cell>
        </row>
        <row r="422">
          <cell r="B422">
            <v>30957</v>
          </cell>
          <cell r="C422" t="str">
            <v>大野村（国民健康保険）　　　　　　　　　　　　　　　　　　</v>
          </cell>
        </row>
        <row r="423">
          <cell r="B423">
            <v>30965</v>
          </cell>
          <cell r="C423" t="str">
            <v>九戸村（国民健康保険）　　　　　　　　　　　　　　　　　　</v>
          </cell>
        </row>
        <row r="424">
          <cell r="B424">
            <v>30973</v>
          </cell>
          <cell r="C424" t="str">
            <v>浄法寺町（国民健康保険）　　　　　　　　　　　　　　　　　</v>
          </cell>
        </row>
        <row r="425">
          <cell r="B425">
            <v>30981</v>
          </cell>
          <cell r="C425" t="str">
            <v>安代町（国民健康保険）　　　　　　　　　　　　　　　　　　</v>
          </cell>
        </row>
        <row r="426">
          <cell r="B426">
            <v>30999</v>
          </cell>
          <cell r="C426" t="str">
            <v>一戸町（国民健康保険）　　　　　　　　　　　　　　　　　　</v>
          </cell>
        </row>
        <row r="427">
          <cell r="B427">
            <v>33019</v>
          </cell>
          <cell r="C427" t="str">
            <v>岩手県医師国民健康保険組合　　　　　　　　　　　　　　　　</v>
          </cell>
        </row>
        <row r="428">
          <cell r="B428">
            <v>6030050</v>
          </cell>
          <cell r="C428" t="str">
            <v>岩手銀行健康保険組合　　　　　　　　　　　　　　　　　　　</v>
          </cell>
        </row>
        <row r="429">
          <cell r="B429">
            <v>6030118</v>
          </cell>
          <cell r="C429" t="str">
            <v>北日本銀行健康保険組合　　　　　　　　　　　　　　　　　　</v>
          </cell>
        </row>
        <row r="430">
          <cell r="B430">
            <v>6030142</v>
          </cell>
          <cell r="C430" t="str">
            <v>新興健康保険組合　　　　　　　　　　　　　　　　　　　　　</v>
          </cell>
        </row>
        <row r="431">
          <cell r="B431">
            <v>6030159</v>
          </cell>
          <cell r="C431" t="str">
            <v>岩手県自動車販売健康保険組合　　　　　　　　　　　　　　　</v>
          </cell>
        </row>
        <row r="432">
          <cell r="B432">
            <v>6030167</v>
          </cell>
          <cell r="C432" t="str">
            <v>みちのくコカ・コーラ健康保険組合　　　　　　　　　　　　　</v>
          </cell>
        </row>
        <row r="433">
          <cell r="B433">
            <v>6030191</v>
          </cell>
          <cell r="C433" t="str">
            <v>東北銀行健康保険組合　　　　　　　　　　　　　　　　　　　</v>
          </cell>
        </row>
        <row r="434">
          <cell r="B434">
            <v>6030209</v>
          </cell>
          <cell r="C434" t="str">
            <v>東日本ハウス健康保険組合　　　　　　　　　　　　　　　　　</v>
          </cell>
        </row>
        <row r="435">
          <cell r="B435">
            <v>32030413</v>
          </cell>
          <cell r="C435" t="str">
            <v>岩手県市町村職員共済組合　　　　　　　　　　　　　　　　　</v>
          </cell>
        </row>
        <row r="436">
          <cell r="B436">
            <v>40022</v>
          </cell>
          <cell r="C436" t="str">
            <v>石巻市（国民健康保険）　　　　　　　　　　　　　　　　　　</v>
          </cell>
        </row>
        <row r="437">
          <cell r="B437">
            <v>40030</v>
          </cell>
          <cell r="C437" t="str">
            <v>塩竈市（国民健康保険）　　　　　　　　　　　　　　　　　　</v>
          </cell>
        </row>
        <row r="438">
          <cell r="B438">
            <v>40048</v>
          </cell>
          <cell r="C438" t="str">
            <v>古川市（国民健康保険）　　　　　　　　　　　　　　　　　　</v>
          </cell>
        </row>
        <row r="439">
          <cell r="B439">
            <v>40055</v>
          </cell>
          <cell r="C439" t="str">
            <v>気仙沼市（国民健康保険）　　　　　　　　　　　　　　　　　</v>
          </cell>
        </row>
        <row r="440">
          <cell r="B440">
            <v>40063</v>
          </cell>
          <cell r="C440" t="str">
            <v>白石市（国民健康保険）　　　　　　　　　　　　　　　　　　</v>
          </cell>
        </row>
        <row r="441">
          <cell r="B441">
            <v>40071</v>
          </cell>
          <cell r="C441" t="str">
            <v>名取市（国民健康保険）　　　　　　　　　　　　　　　　　　</v>
          </cell>
        </row>
        <row r="442">
          <cell r="B442">
            <v>40089</v>
          </cell>
          <cell r="C442" t="str">
            <v>角田市（国民健康保険）　　　　　　　　　　　　　　　　　　</v>
          </cell>
        </row>
        <row r="443">
          <cell r="B443">
            <v>40097</v>
          </cell>
          <cell r="C443" t="str">
            <v>多賀城市（国民健康保険）　　　　　　　　　　　　　　　　　</v>
          </cell>
        </row>
        <row r="444">
          <cell r="B444">
            <v>40113</v>
          </cell>
          <cell r="C444" t="str">
            <v>岩沼市（国民健康保険）　　　　　　　　　　　　　　　　　　</v>
          </cell>
        </row>
        <row r="445">
          <cell r="B445">
            <v>40121</v>
          </cell>
          <cell r="C445" t="str">
            <v>蔵王町（国民健康保険）　　　　　　　　　　　　　　　　　　</v>
          </cell>
        </row>
        <row r="446">
          <cell r="B446">
            <v>40139</v>
          </cell>
          <cell r="C446" t="str">
            <v>七ヶ宿町（国民健康保険）　　　　　　　　　　　　　　　　　</v>
          </cell>
        </row>
        <row r="447">
          <cell r="B447">
            <v>40147</v>
          </cell>
          <cell r="C447" t="str">
            <v>大河原町（国民健康保険）　　　　　　　　　　　　　　　　　</v>
          </cell>
        </row>
        <row r="448">
          <cell r="B448">
            <v>40154</v>
          </cell>
          <cell r="C448" t="str">
            <v>村田町（国民健康保険）　　　　　　　　　　　　　　　　　　</v>
          </cell>
        </row>
        <row r="449">
          <cell r="B449">
            <v>40162</v>
          </cell>
          <cell r="C449" t="str">
            <v>柴田町（国民健康保険）　　　　　　　　　　　　　　　　　　</v>
          </cell>
        </row>
        <row r="450">
          <cell r="B450">
            <v>40170</v>
          </cell>
          <cell r="C450" t="str">
            <v>川崎町（国民健康保険）　　　　　　　　　　　　　　　　　　</v>
          </cell>
        </row>
        <row r="451">
          <cell r="B451">
            <v>40188</v>
          </cell>
          <cell r="C451" t="str">
            <v>丸森町（国民健康保険）　　　　　　　　　　　　　　　　　　</v>
          </cell>
        </row>
        <row r="452">
          <cell r="B452">
            <v>40196</v>
          </cell>
          <cell r="C452" t="str">
            <v>亘理町（国民健康保険）　　　　　　　　　　　　　　　　　　</v>
          </cell>
        </row>
        <row r="453">
          <cell r="B453">
            <v>40204</v>
          </cell>
          <cell r="C453" t="str">
            <v>山元町（国民健康保険）　　　　　　　　　　　　　　　　　　</v>
          </cell>
        </row>
        <row r="454">
          <cell r="B454">
            <v>40220</v>
          </cell>
          <cell r="C454" t="str">
            <v>松島町（国民健康保険）　　　　　　　　　　　　　　　　　　</v>
          </cell>
        </row>
        <row r="455">
          <cell r="B455">
            <v>40238</v>
          </cell>
          <cell r="C455" t="str">
            <v>七ヶ浜町（国民健康保険）　　　　　　　　　　　　　　　　　</v>
          </cell>
        </row>
        <row r="456">
          <cell r="B456">
            <v>40253</v>
          </cell>
          <cell r="C456" t="str">
            <v>利府町（国民健康保険）　　　　　　　　　　　　　　　　　　</v>
          </cell>
        </row>
        <row r="457">
          <cell r="B457">
            <v>40261</v>
          </cell>
          <cell r="C457" t="str">
            <v>大和町（国民健康保険）　　　　　　　　　　　　　　　　　　</v>
          </cell>
        </row>
        <row r="458">
          <cell r="B458">
            <v>40279</v>
          </cell>
          <cell r="C458" t="str">
            <v>大郷町（国民健康保険）　　　　　　　　　　　　　　　　　　</v>
          </cell>
        </row>
        <row r="459">
          <cell r="B459">
            <v>40287</v>
          </cell>
          <cell r="C459" t="str">
            <v>富谷町（国民健康保険）　　　　　　　　　　　　　　　　　　</v>
          </cell>
        </row>
        <row r="460">
          <cell r="B460">
            <v>40295</v>
          </cell>
          <cell r="C460" t="str">
            <v>大衡村（国民健康保険）　　　　　　　　　　　　　　　　　　</v>
          </cell>
        </row>
        <row r="461">
          <cell r="B461">
            <v>40303</v>
          </cell>
          <cell r="C461" t="str">
            <v>中新田町（国民健康保険）　　　　　　　　　　　　　　　　　</v>
          </cell>
        </row>
        <row r="462">
          <cell r="B462">
            <v>40311</v>
          </cell>
          <cell r="C462" t="str">
            <v>小野田町（国民健康保険）　　　　　　　　　　　　　　　　　</v>
          </cell>
        </row>
        <row r="463">
          <cell r="B463">
            <v>40329</v>
          </cell>
          <cell r="C463" t="str">
            <v>宮崎町（国民健康保険）　　　　　　　　　　　　　　　　　　</v>
          </cell>
        </row>
        <row r="464">
          <cell r="B464">
            <v>40337</v>
          </cell>
          <cell r="C464" t="str">
            <v>色麻町（国民健康保険）　　　　　　　　　　　　　　　　　　</v>
          </cell>
        </row>
        <row r="465">
          <cell r="B465">
            <v>40345</v>
          </cell>
          <cell r="C465" t="str">
            <v>松山町（国民健康保険）　　　　　　　　　　　　　　　　　　</v>
          </cell>
        </row>
        <row r="466">
          <cell r="B466">
            <v>40352</v>
          </cell>
          <cell r="C466" t="str">
            <v>三本木町（国民健康保険）　　　　　　　　　　　　　　　　　</v>
          </cell>
        </row>
        <row r="467">
          <cell r="B467">
            <v>40360</v>
          </cell>
          <cell r="C467" t="str">
            <v>鹿島台町（国民健康保険）　　　　　　　　　　　　　　　　　</v>
          </cell>
        </row>
        <row r="468">
          <cell r="B468">
            <v>40378</v>
          </cell>
          <cell r="C468" t="str">
            <v>岩出山町（国民健康保険）　　　　　　　　　　　　　　　　　</v>
          </cell>
        </row>
        <row r="469">
          <cell r="B469">
            <v>40386</v>
          </cell>
          <cell r="C469" t="str">
            <v>鳴子町（国民健康保険）　　　　　　　　　　　　　　　　　　</v>
          </cell>
        </row>
        <row r="470">
          <cell r="B470">
            <v>40394</v>
          </cell>
          <cell r="C470" t="str">
            <v>涌谷町（国民健康保険）　　　　　　　　　　　　　　　　　　</v>
          </cell>
        </row>
        <row r="471">
          <cell r="B471">
            <v>40402</v>
          </cell>
          <cell r="C471" t="str">
            <v>田尻町（国民健康保険）　　　　　　　　　　　　　　　　　　</v>
          </cell>
        </row>
        <row r="472">
          <cell r="B472">
            <v>40410</v>
          </cell>
          <cell r="C472" t="str">
            <v>小牛田町（国民健康保険）　　　　　　　　　　　　　　　　　</v>
          </cell>
        </row>
        <row r="473">
          <cell r="B473">
            <v>40428</v>
          </cell>
          <cell r="C473" t="str">
            <v>南郷町（国民健康保険）　　　　　　　　　　　　　　　　　　</v>
          </cell>
        </row>
        <row r="474">
          <cell r="B474">
            <v>40436</v>
          </cell>
          <cell r="C474" t="str">
            <v>築館町（国民健康保険）　　　　　　　　　　　　　　　　　　</v>
          </cell>
        </row>
        <row r="475">
          <cell r="B475">
            <v>40444</v>
          </cell>
          <cell r="C475" t="str">
            <v>若柳町（国民健康保険）　　　　　　　　　　　　　　　　　　</v>
          </cell>
        </row>
        <row r="476">
          <cell r="B476">
            <v>40451</v>
          </cell>
          <cell r="C476" t="str">
            <v>栗駒町（国民健康保険）　　　　　　　　　　　　　　　　　　</v>
          </cell>
        </row>
        <row r="477">
          <cell r="B477">
            <v>40469</v>
          </cell>
          <cell r="C477" t="str">
            <v>高清水町（国民健康保険）　　　　　　　　　　　　　　　　　</v>
          </cell>
        </row>
        <row r="478">
          <cell r="B478">
            <v>40477</v>
          </cell>
          <cell r="C478" t="str">
            <v>一迫町（国民健康保険）　　　　　　　　　　　　　　　　　　</v>
          </cell>
        </row>
        <row r="479">
          <cell r="B479">
            <v>40485</v>
          </cell>
          <cell r="C479" t="str">
            <v>瀬峰町（国民健康保険）　　　　　　　　　　　　　　　　　　</v>
          </cell>
        </row>
        <row r="480">
          <cell r="B480">
            <v>40493</v>
          </cell>
          <cell r="C480" t="str">
            <v>鶯沢町（国民健康保険）　　　　　　　　　　　　　　　　　　</v>
          </cell>
        </row>
        <row r="481">
          <cell r="B481">
            <v>40501</v>
          </cell>
          <cell r="C481" t="str">
            <v>金成町（国民健康保険）　　　　　　　　　　　　　　　　　　</v>
          </cell>
        </row>
        <row r="482">
          <cell r="B482">
            <v>40519</v>
          </cell>
          <cell r="C482" t="str">
            <v>志波姫町（国民健康保険）　　　　　　　　　　　　　　　　　</v>
          </cell>
        </row>
        <row r="483">
          <cell r="B483">
            <v>40527</v>
          </cell>
          <cell r="C483" t="str">
            <v>花山村（国民健康保険）　　　　　　　　　　　　　　　　　　</v>
          </cell>
        </row>
        <row r="484">
          <cell r="B484">
            <v>40535</v>
          </cell>
          <cell r="C484" t="str">
            <v>迫町（国民健康保険）　　　　　　　　　　　　　　　　　　　</v>
          </cell>
        </row>
        <row r="485">
          <cell r="B485">
            <v>40543</v>
          </cell>
          <cell r="C485" t="str">
            <v>登米町（国民健康保険）　　　　　　　　　　　　　　　　　　</v>
          </cell>
        </row>
        <row r="486">
          <cell r="B486">
            <v>40550</v>
          </cell>
          <cell r="C486" t="str">
            <v>東和町（国民健康保険）　　　　　　　　　　　　　　　　　　</v>
          </cell>
        </row>
        <row r="487">
          <cell r="B487">
            <v>40568</v>
          </cell>
          <cell r="C487" t="str">
            <v>中田町（国民健康保険）　　　　　　　　　　　　　　　　　　</v>
          </cell>
        </row>
        <row r="488">
          <cell r="B488">
            <v>40576</v>
          </cell>
          <cell r="C488" t="str">
            <v>豊里町（国民健康保険）　　　　　　　　　　　　　　　　　　</v>
          </cell>
        </row>
        <row r="489">
          <cell r="B489">
            <v>40584</v>
          </cell>
          <cell r="C489" t="str">
            <v>米山町（国民健康保険）　　　　　　　　　　　　　　　　　　</v>
          </cell>
        </row>
        <row r="490">
          <cell r="B490">
            <v>40592</v>
          </cell>
          <cell r="C490" t="str">
            <v>石越町（国民健康保険）　　　　　　　　　　　　　　　　　　</v>
          </cell>
        </row>
        <row r="491">
          <cell r="B491">
            <v>40600</v>
          </cell>
          <cell r="C491" t="str">
            <v>南方町（国民健康保険）　　　　　　　　　　　　　　　　　　</v>
          </cell>
        </row>
        <row r="492">
          <cell r="B492">
            <v>40618</v>
          </cell>
          <cell r="C492" t="str">
            <v>河北町（国民健康保険）　　　　　　　　　　　　　　　　　　</v>
          </cell>
        </row>
        <row r="493">
          <cell r="B493">
            <v>40626</v>
          </cell>
          <cell r="C493" t="str">
            <v>矢本町（国民健康保険）　　　　　　　　　　　　　　　　　　</v>
          </cell>
        </row>
        <row r="494">
          <cell r="B494">
            <v>40634</v>
          </cell>
          <cell r="C494" t="str">
            <v>雄勝町（国民健康保険）　　　　　　　　　　　　　　　　　　</v>
          </cell>
        </row>
        <row r="495">
          <cell r="B495">
            <v>40642</v>
          </cell>
          <cell r="C495" t="str">
            <v>河南町（国民健康保険）　　　　　　　　　　　　　　　　　　</v>
          </cell>
        </row>
        <row r="496">
          <cell r="B496">
            <v>40659</v>
          </cell>
          <cell r="C496" t="str">
            <v>桃生町（国民健康保険）　　　　　　　　　　　　　　　　　　</v>
          </cell>
        </row>
        <row r="497">
          <cell r="B497">
            <v>40667</v>
          </cell>
          <cell r="C497" t="str">
            <v>鳴瀬町（国民健康保険）　　　　　　　　　　　　　　　　　　</v>
          </cell>
        </row>
        <row r="498">
          <cell r="B498">
            <v>40675</v>
          </cell>
          <cell r="C498" t="str">
            <v>北上町（国民健康保険）　　　　　　　　　　　　　　　　　　</v>
          </cell>
        </row>
        <row r="499">
          <cell r="B499">
            <v>40683</v>
          </cell>
          <cell r="C499" t="str">
            <v>女川町（国民健康保険）　　　　　　　　　　　　　　　　　　</v>
          </cell>
        </row>
        <row r="500">
          <cell r="B500">
            <v>40691</v>
          </cell>
          <cell r="C500" t="str">
            <v>牡鹿町（国民健康保険）　　　　　　　　　　　　　　　　　　</v>
          </cell>
        </row>
        <row r="501">
          <cell r="B501">
            <v>40709</v>
          </cell>
          <cell r="C501" t="str">
            <v>志津川町（国民健康保険）　　　　　　　　　　　　　　　　　</v>
          </cell>
        </row>
        <row r="502">
          <cell r="B502">
            <v>40717</v>
          </cell>
          <cell r="C502" t="str">
            <v>津山町（国民健康保険）　　　　　　　　　　　　　　　　　　</v>
          </cell>
        </row>
        <row r="503">
          <cell r="B503">
            <v>40725</v>
          </cell>
          <cell r="C503" t="str">
            <v>本吉町（国民健康保険）　　　　　　　　　　　　　　　　　　</v>
          </cell>
        </row>
        <row r="504">
          <cell r="B504">
            <v>40733</v>
          </cell>
          <cell r="C504" t="str">
            <v>唐桑町（国民健康保険）　　　　　　　　　　　　　　　　　　</v>
          </cell>
        </row>
        <row r="505">
          <cell r="B505">
            <v>40741</v>
          </cell>
          <cell r="C505" t="str">
            <v>歌津町（国民健康保険）　　　　　　　　　　　　　　　　　　</v>
          </cell>
        </row>
        <row r="506">
          <cell r="B506">
            <v>40758</v>
          </cell>
          <cell r="C506" t="str">
            <v>加美町（国民健康保険）　　　　　　　　　　　　　　　　　　</v>
          </cell>
        </row>
        <row r="507">
          <cell r="B507">
            <v>40766</v>
          </cell>
          <cell r="C507" t="str">
            <v>栗原市（国民健康保険）　　　　　　　　　　　　　　　　　　</v>
          </cell>
        </row>
        <row r="508">
          <cell r="B508">
            <v>40774</v>
          </cell>
          <cell r="C508" t="str">
            <v>登米市（国民健康保険）　　　　　　　　　　　　　　　　　　</v>
          </cell>
        </row>
        <row r="509">
          <cell r="B509">
            <v>40782</v>
          </cell>
          <cell r="C509" t="str">
            <v>東松島市（国民健康保険）　　　　　　　　　　　　　　　　　</v>
          </cell>
        </row>
        <row r="510">
          <cell r="B510">
            <v>43018</v>
          </cell>
          <cell r="C510" t="str">
            <v>宮城県歯科医師国民健康保険組合　　　　　　　　　　　　　　</v>
          </cell>
        </row>
        <row r="511">
          <cell r="B511">
            <v>43026</v>
          </cell>
          <cell r="C511" t="str">
            <v>宮城県医師国民健康保険組合　　　　　　　　　　　　　　　　</v>
          </cell>
        </row>
        <row r="512">
          <cell r="B512">
            <v>43034</v>
          </cell>
          <cell r="C512" t="str">
            <v>宮城県建設業国民健康保険組合　　　　　　　　　　　　　　　</v>
          </cell>
        </row>
        <row r="513">
          <cell r="B513">
            <v>44008</v>
          </cell>
          <cell r="C513" t="str">
            <v>仙台市（国民健康保険）　　　　　　　　　　　　　　　　　　</v>
          </cell>
        </row>
        <row r="514">
          <cell r="B514">
            <v>6040133</v>
          </cell>
          <cell r="C514" t="str">
            <v>東北電力健康保険組合　　　　　　　　　　　　　　　　　　　</v>
          </cell>
        </row>
        <row r="515">
          <cell r="B515">
            <v>6040158</v>
          </cell>
          <cell r="C515" t="str">
            <v>七十七銀行健康保険組合　　　　　　　　　　　　　　　　　　</v>
          </cell>
        </row>
        <row r="516">
          <cell r="B516">
            <v>6040208</v>
          </cell>
          <cell r="C516" t="str">
            <v>河北新報健康保険組合　　　　　　　　　　　　　　　　　　　</v>
          </cell>
        </row>
        <row r="517">
          <cell r="B517">
            <v>6040224</v>
          </cell>
          <cell r="C517" t="str">
            <v>ユアテック健康保険組合　　　　　　　　　　　　　　　　　　</v>
          </cell>
        </row>
        <row r="518">
          <cell r="B518">
            <v>6040265</v>
          </cell>
          <cell r="C518" t="str">
            <v>宮城交通健康保険組合　　　　　　　　　　　　　　　　　　　</v>
          </cell>
        </row>
        <row r="519">
          <cell r="B519">
            <v>6040273</v>
          </cell>
          <cell r="C519" t="str">
            <v>東北しんきん健康保険組合　　　　　　　　　　　　　　　　　</v>
          </cell>
        </row>
        <row r="520">
          <cell r="B520">
            <v>6040281</v>
          </cell>
          <cell r="C520" t="str">
            <v>東北薬業健康保険組合　　　　　　　　　　　　　　　　　　　</v>
          </cell>
        </row>
        <row r="521">
          <cell r="B521">
            <v>6040299</v>
          </cell>
          <cell r="C521" t="str">
            <v>宮城県自動車販売健康保険組合　　　　　　　　　　　　　　　</v>
          </cell>
        </row>
        <row r="522">
          <cell r="B522">
            <v>6040307</v>
          </cell>
          <cell r="C522" t="str">
            <v>しんくみ東北健康保険組合　　　　　　　　　　　　　　　　　</v>
          </cell>
        </row>
        <row r="523">
          <cell r="B523">
            <v>6040315</v>
          </cell>
          <cell r="C523" t="str">
            <v>仙台銀行健康保険組合　　　　　　　　　　　　　　　　　　　</v>
          </cell>
        </row>
        <row r="524">
          <cell r="B524">
            <v>6040349</v>
          </cell>
          <cell r="C524" t="str">
            <v>エヌイーシートーキン健康保険組合　　　　　　　　　　　　　</v>
          </cell>
        </row>
        <row r="525">
          <cell r="B525">
            <v>6040356</v>
          </cell>
          <cell r="C525" t="str">
            <v>仙台卸商健康保険組合　　　　　　　　　　　　　　　　　　　</v>
          </cell>
        </row>
        <row r="526">
          <cell r="B526">
            <v>6040372</v>
          </cell>
          <cell r="C526" t="str">
            <v>東北セミコンダクタ健康保険組合　　　　　　　　　　　　　　</v>
          </cell>
        </row>
        <row r="527">
          <cell r="B527">
            <v>32040412</v>
          </cell>
          <cell r="C527" t="str">
            <v>宮城県市町村職員共済組合　　　　　　　　　　　　　　　　　</v>
          </cell>
        </row>
        <row r="528">
          <cell r="B528">
            <v>32040511</v>
          </cell>
          <cell r="C528" t="str">
            <v>仙台市職員共済組合　　　　　　　　　　　　　　　　　　　　</v>
          </cell>
        </row>
        <row r="529">
          <cell r="B529">
            <v>50013</v>
          </cell>
          <cell r="C529" t="str">
            <v>秋田市（国民健康保険）　　　　　　　　　　　　　　　　　　</v>
          </cell>
        </row>
        <row r="530">
          <cell r="B530">
            <v>50021</v>
          </cell>
          <cell r="C530" t="str">
            <v>能代市（国民健康保険）　　　　　　　　　　　　　　　　　　</v>
          </cell>
        </row>
        <row r="531">
          <cell r="B531">
            <v>50039</v>
          </cell>
          <cell r="C531" t="str">
            <v>横手市（国民健康保険）　　　　　　　　　　　　　　　　　　</v>
          </cell>
        </row>
        <row r="532">
          <cell r="B532">
            <v>50047</v>
          </cell>
          <cell r="C532" t="str">
            <v>大館市（国民健康保険）　　　　　　　　　　　　　　　　　　</v>
          </cell>
        </row>
        <row r="533">
          <cell r="B533">
            <v>50054</v>
          </cell>
          <cell r="C533" t="str">
            <v>本荘市（国民健康保険）　　　　　　　　　　　　　　　　　　</v>
          </cell>
        </row>
        <row r="534">
          <cell r="B534">
            <v>50062</v>
          </cell>
          <cell r="C534" t="str">
            <v>男鹿市（国民健康保険）　　　　　　　　　　　　　　　　　　</v>
          </cell>
        </row>
        <row r="535">
          <cell r="B535">
            <v>50070</v>
          </cell>
          <cell r="C535" t="str">
            <v>湯沢市（国民健康保険）　　　　　　　　　　　　　　　　　　</v>
          </cell>
        </row>
        <row r="536">
          <cell r="B536">
            <v>50088</v>
          </cell>
          <cell r="C536" t="str">
            <v>大曲市（国民健康保険）　　　　　　　　　　　　　　　　　　</v>
          </cell>
        </row>
        <row r="537">
          <cell r="B537">
            <v>50096</v>
          </cell>
          <cell r="C537" t="str">
            <v>鹿角市（国民健康保険）　　　　　　　　　　　　　　　　　　</v>
          </cell>
        </row>
        <row r="538">
          <cell r="B538">
            <v>50104</v>
          </cell>
          <cell r="C538" t="str">
            <v>由利本荘市（国民健康保険）　　　　　　　　　　　　　　　　</v>
          </cell>
        </row>
        <row r="539">
          <cell r="B539">
            <v>50112</v>
          </cell>
          <cell r="C539" t="str">
            <v>潟上市（国民健康保険）　　　　　　　　　　　　　　　　　　</v>
          </cell>
        </row>
        <row r="540">
          <cell r="B540">
            <v>50120</v>
          </cell>
          <cell r="C540" t="str">
            <v>大仙市（国民健康保険）　　　　　　　　　　　　　　　　　　</v>
          </cell>
        </row>
        <row r="541">
          <cell r="B541">
            <v>50138</v>
          </cell>
          <cell r="C541" t="str">
            <v>北秋田市（国民健康保険）　　　　　　　　　　　　　　　　　</v>
          </cell>
        </row>
        <row r="542">
          <cell r="B542">
            <v>50146</v>
          </cell>
          <cell r="C542" t="str">
            <v>湯沢市（国民健康保険）　　　　　　　　　　　　　　　　　　</v>
          </cell>
        </row>
        <row r="543">
          <cell r="B543">
            <v>50153</v>
          </cell>
          <cell r="C543" t="str">
            <v>男鹿市（国民健康保険）　　　　　　　　　　　　　　　　　　</v>
          </cell>
        </row>
        <row r="544">
          <cell r="B544">
            <v>50195</v>
          </cell>
          <cell r="C544" t="str">
            <v>仙北市（国民健康保険）　　　　　　　　　　　　　　　　　　</v>
          </cell>
        </row>
        <row r="545">
          <cell r="B545">
            <v>50518</v>
          </cell>
          <cell r="C545" t="str">
            <v>小坂町（国民健康保険）　　　　　　　　　　　　　　　　　　</v>
          </cell>
        </row>
        <row r="546">
          <cell r="B546">
            <v>50526</v>
          </cell>
          <cell r="C546" t="str">
            <v>鷹巣町（国民健康保険）　　　　　　　　　　　　　　　　　　</v>
          </cell>
        </row>
        <row r="547">
          <cell r="B547">
            <v>50534</v>
          </cell>
          <cell r="C547" t="str">
            <v>比内町（国民健康保険）　　　　　　　　　　　　　　　　　　</v>
          </cell>
        </row>
        <row r="548">
          <cell r="B548">
            <v>50542</v>
          </cell>
          <cell r="C548" t="str">
            <v>森吉町（国民健康保険）　　　　　　　　　　　　　　　　　　</v>
          </cell>
        </row>
        <row r="549">
          <cell r="B549">
            <v>50559</v>
          </cell>
          <cell r="C549" t="str">
            <v>阿仁町（国民健康保険）　　　　　　　　　　　　　　　　　　</v>
          </cell>
        </row>
        <row r="550">
          <cell r="B550">
            <v>50567</v>
          </cell>
          <cell r="C550" t="str">
            <v>田代町（国民健康保険）　　　　　　　　　　　　　　　　　　</v>
          </cell>
        </row>
        <row r="551">
          <cell r="B551">
            <v>50575</v>
          </cell>
          <cell r="C551" t="str">
            <v>合川町（国民健康保険）　　　　　　　　　　　　　　　　　　</v>
          </cell>
        </row>
        <row r="552">
          <cell r="B552">
            <v>50583</v>
          </cell>
          <cell r="C552" t="str">
            <v>上小阿仁村（国民健康保険）　　　　　　　　　　　　　　　　</v>
          </cell>
        </row>
        <row r="553">
          <cell r="B553">
            <v>50591</v>
          </cell>
          <cell r="C553" t="str">
            <v>琴丘町（国民健康保険）　　　　　　　　　　　　　　　　　　</v>
          </cell>
        </row>
        <row r="554">
          <cell r="B554">
            <v>50609</v>
          </cell>
          <cell r="C554" t="str">
            <v>二ツ井町（国民健康保険）　　　　　　　　　　　　　　　　　</v>
          </cell>
        </row>
        <row r="555">
          <cell r="B555">
            <v>50617</v>
          </cell>
          <cell r="C555" t="str">
            <v>八森町（国民健康保険）　　　　　　　　　　　　　　　　　　</v>
          </cell>
        </row>
        <row r="556">
          <cell r="B556">
            <v>50625</v>
          </cell>
          <cell r="C556" t="str">
            <v>八竜町（国民健康保険）　　　　　　　　　　　　　　　　　　</v>
          </cell>
        </row>
        <row r="557">
          <cell r="B557">
            <v>50633</v>
          </cell>
          <cell r="C557" t="str">
            <v>山本町（国民健康保険）　　　　　　　　　　　　　　　　　　</v>
          </cell>
        </row>
        <row r="558">
          <cell r="B558">
            <v>50641</v>
          </cell>
          <cell r="C558" t="str">
            <v>藤里町（国民健康保険）　　　　　　　　　　　　　　　　　　</v>
          </cell>
        </row>
        <row r="559">
          <cell r="B559">
            <v>50658</v>
          </cell>
          <cell r="C559" t="str">
            <v>峰浜村（国民健康保険）　　　　　　　　　　　　　　　　　　</v>
          </cell>
        </row>
        <row r="560">
          <cell r="B560">
            <v>50666</v>
          </cell>
          <cell r="C560" t="str">
            <v>五城目町（国民健康保険）　　　　　　　　　　　　　　　　　</v>
          </cell>
        </row>
        <row r="561">
          <cell r="B561">
            <v>50674</v>
          </cell>
          <cell r="C561" t="str">
            <v>昭和町（国民健康保険）　　　　　　　　　　　　　　　　　　</v>
          </cell>
        </row>
        <row r="562">
          <cell r="B562">
            <v>50682</v>
          </cell>
          <cell r="C562" t="str">
            <v>八郎潟町（国民健康保険）　　　　　　　　　　　　　　　　　</v>
          </cell>
        </row>
        <row r="563">
          <cell r="B563">
            <v>50690</v>
          </cell>
          <cell r="C563" t="str">
            <v>飯田川町（国民健康保険）　　　　　　　　　　　　　　　　　</v>
          </cell>
        </row>
        <row r="564">
          <cell r="B564">
            <v>50708</v>
          </cell>
          <cell r="C564" t="str">
            <v>天王町（国民健康保険）　　　　　　　　　　　　　　　　　　</v>
          </cell>
        </row>
        <row r="565">
          <cell r="B565">
            <v>50716</v>
          </cell>
          <cell r="C565" t="str">
            <v>若美町（国民健康保険）　　　　　　　　　　　　　　　　　　</v>
          </cell>
        </row>
        <row r="566">
          <cell r="B566">
            <v>50724</v>
          </cell>
          <cell r="C566" t="str">
            <v>井川町（国民健康保険）　　　　　　　　　　　　　　　　　　</v>
          </cell>
        </row>
        <row r="567">
          <cell r="B567">
            <v>50732</v>
          </cell>
          <cell r="C567" t="str">
            <v>大潟村（国民健康保険）　　　　　　　　　　　　　　　　　　</v>
          </cell>
        </row>
        <row r="568">
          <cell r="B568">
            <v>50740</v>
          </cell>
          <cell r="C568" t="str">
            <v>河辺町（国民健康保険）　　　　　　　　　　　　　　　　　　</v>
          </cell>
        </row>
        <row r="569">
          <cell r="B569">
            <v>50757</v>
          </cell>
          <cell r="C569" t="str">
            <v>雄和町（国民健康保険）　　　　　　　　　　　　　　　　　　</v>
          </cell>
        </row>
        <row r="570">
          <cell r="B570">
            <v>50765</v>
          </cell>
          <cell r="C570" t="str">
            <v>仁賀保町（国民健康保険）　　　　　　　　　　　　　　　　　</v>
          </cell>
        </row>
        <row r="571">
          <cell r="B571">
            <v>50773</v>
          </cell>
          <cell r="C571" t="str">
            <v>金浦町（国民健康保険）　　　　　　　　　　　　　　　　　　</v>
          </cell>
        </row>
        <row r="572">
          <cell r="B572">
            <v>50781</v>
          </cell>
          <cell r="C572" t="str">
            <v>象潟町（国民健康保険）　　　　　　　　　　　　　　　　　　</v>
          </cell>
        </row>
        <row r="573">
          <cell r="B573">
            <v>50799</v>
          </cell>
          <cell r="C573" t="str">
            <v>矢島町（国民健康保険）　　　　　　　　　　　　　　　　　　</v>
          </cell>
        </row>
        <row r="574">
          <cell r="B574">
            <v>50807</v>
          </cell>
          <cell r="C574" t="str">
            <v>岩城町（国民健康保険）　　　　　　　　　　　　　　　　　　</v>
          </cell>
        </row>
        <row r="575">
          <cell r="B575">
            <v>50815</v>
          </cell>
          <cell r="C575" t="str">
            <v>由利町（国民健康保険）　　　　　　　　　　　　　　　　　　</v>
          </cell>
        </row>
        <row r="576">
          <cell r="B576">
            <v>50823</v>
          </cell>
          <cell r="C576" t="str">
            <v>大内町（国民健康保険）　　　　　　　　　　　　　　　　　　</v>
          </cell>
        </row>
        <row r="577">
          <cell r="B577">
            <v>50831</v>
          </cell>
          <cell r="C577" t="str">
            <v>西目町（国民健康保険）　　　　　　　　　　　　　　　　　　</v>
          </cell>
        </row>
        <row r="578">
          <cell r="B578">
            <v>50849</v>
          </cell>
          <cell r="C578" t="str">
            <v>鳥海町（国民健康保険）　　　　　　　　　　　　　　　　　　</v>
          </cell>
        </row>
        <row r="579">
          <cell r="B579">
            <v>50856</v>
          </cell>
          <cell r="C579" t="str">
            <v>東由利町（国民健康保険）　　　　　　　　　　　　　　　　　</v>
          </cell>
        </row>
        <row r="580">
          <cell r="B580">
            <v>50864</v>
          </cell>
          <cell r="C580" t="str">
            <v>神岡町（国民健康保険）　　　　　　　　　　　　　　　　　　</v>
          </cell>
        </row>
        <row r="581">
          <cell r="B581">
            <v>50872</v>
          </cell>
          <cell r="C581" t="str">
            <v>西仙北町（国民健康保険）　　　　　　　　　　　　　　　　　</v>
          </cell>
        </row>
        <row r="582">
          <cell r="B582">
            <v>50880</v>
          </cell>
          <cell r="C582" t="str">
            <v>角館町（国民健康保険）　　　　　　　　　　　　　　　　　　</v>
          </cell>
        </row>
        <row r="583">
          <cell r="B583">
            <v>50898</v>
          </cell>
          <cell r="C583" t="str">
            <v>六郷町（国民健康保険）　　　　　　　　　　　　　　　　　　</v>
          </cell>
        </row>
        <row r="584">
          <cell r="B584">
            <v>50906</v>
          </cell>
          <cell r="C584" t="str">
            <v>中仙町（国民健康保険）　　　　　　　　　　　　　　　　　　</v>
          </cell>
        </row>
        <row r="585">
          <cell r="B585">
            <v>50914</v>
          </cell>
          <cell r="C585" t="str">
            <v>田沢湖町（国民健康保険）　　　　　　　　　　　　　　　　　</v>
          </cell>
        </row>
        <row r="586">
          <cell r="B586">
            <v>50922</v>
          </cell>
          <cell r="C586" t="str">
            <v>協和町（国民健康保険）　　　　　　　　　　　　　　　　　　</v>
          </cell>
        </row>
        <row r="587">
          <cell r="B587">
            <v>50930</v>
          </cell>
          <cell r="C587" t="str">
            <v>太田町（国民健康保険）　　　　　　　　　　　　　　　　　　</v>
          </cell>
        </row>
        <row r="588">
          <cell r="B588">
            <v>50948</v>
          </cell>
          <cell r="C588" t="str">
            <v>南外村（国民健康保険）　　　　　　　　　　　　　　　　　　</v>
          </cell>
        </row>
        <row r="589">
          <cell r="B589">
            <v>50955</v>
          </cell>
          <cell r="C589" t="str">
            <v>仙北町（国民健康保険）　　　　　　　　　　　　　　　　　　</v>
          </cell>
        </row>
        <row r="590">
          <cell r="B590">
            <v>50963</v>
          </cell>
          <cell r="C590" t="str">
            <v>西木村（国民健康保険）　　　　　　　　　　　　　　　　　　</v>
          </cell>
        </row>
        <row r="591">
          <cell r="B591">
            <v>50971</v>
          </cell>
          <cell r="C591" t="str">
            <v>千畑町（国民健康保険）　　　　　　　　　　　　　　　　　　</v>
          </cell>
        </row>
        <row r="592">
          <cell r="B592">
            <v>50989</v>
          </cell>
          <cell r="C592" t="str">
            <v>仙南村（国民健康保険）　　　　　　　　　　　　　　　　　　</v>
          </cell>
        </row>
        <row r="593">
          <cell r="B593">
            <v>50997</v>
          </cell>
          <cell r="C593" t="str">
            <v>増田町（国民健康保険）　　　　　　　　　　　　　　　　　　</v>
          </cell>
        </row>
        <row r="594">
          <cell r="B594">
            <v>51003</v>
          </cell>
          <cell r="C594" t="str">
            <v>平鹿町（国民健康保険）　　　　　　　　　　　　　　　　　　</v>
          </cell>
        </row>
        <row r="595">
          <cell r="B595">
            <v>51011</v>
          </cell>
          <cell r="C595" t="str">
            <v>雄物川町（国民健康保険）　　　　　　　　　　　　　　　　　</v>
          </cell>
        </row>
        <row r="596">
          <cell r="B596">
            <v>51029</v>
          </cell>
          <cell r="C596" t="str">
            <v>大森町（国民健康保険）　　　　　　　　　　　　　　　　　　</v>
          </cell>
        </row>
        <row r="597">
          <cell r="B597">
            <v>51037</v>
          </cell>
          <cell r="C597" t="str">
            <v>十文字町（国民健康保険）　　　　　　　　　　　　　　　　　</v>
          </cell>
        </row>
        <row r="598">
          <cell r="B598">
            <v>51045</v>
          </cell>
          <cell r="C598" t="str">
            <v>山内村（国民健康保険）　　　　　　　　　　　　　　　　　　</v>
          </cell>
        </row>
        <row r="599">
          <cell r="B599">
            <v>51052</v>
          </cell>
          <cell r="C599" t="str">
            <v>大雄村（国民健康保険）　　　　　　　　　　　　　　　　　　</v>
          </cell>
        </row>
        <row r="600">
          <cell r="B600">
            <v>51060</v>
          </cell>
          <cell r="C600" t="str">
            <v>稲川町（国民健康保険）　　　　　　　　　　　　　　　　　　</v>
          </cell>
        </row>
        <row r="601">
          <cell r="B601">
            <v>51078</v>
          </cell>
          <cell r="C601" t="str">
            <v>雄勝町（国民健康保険）　　　　　　　　　　　　　　　　　　</v>
          </cell>
        </row>
        <row r="602">
          <cell r="B602">
            <v>51086</v>
          </cell>
          <cell r="C602" t="str">
            <v>羽後町（国民健康保険）　　　　　　　　　　　　　　　　　　</v>
          </cell>
        </row>
        <row r="603">
          <cell r="B603">
            <v>51094</v>
          </cell>
          <cell r="C603" t="str">
            <v>東成瀬村（国民健康保険）　　　　　　　　　　　　　　　　　</v>
          </cell>
        </row>
        <row r="604">
          <cell r="B604">
            <v>51102</v>
          </cell>
          <cell r="C604" t="str">
            <v>皆瀬村（国民健康保険）　　　　　　　　　　　　　　　　　　</v>
          </cell>
        </row>
        <row r="605">
          <cell r="B605">
            <v>51110</v>
          </cell>
          <cell r="C605" t="str">
            <v>美郷町（国民健康保険）　　　　　　　　　　　　　　　　　　</v>
          </cell>
        </row>
        <row r="606">
          <cell r="B606">
            <v>53017</v>
          </cell>
          <cell r="C606" t="str">
            <v>秋田県医師国民健康保険組合　　　　　　　　　　　　　　　　</v>
          </cell>
        </row>
        <row r="607">
          <cell r="B607">
            <v>53025</v>
          </cell>
          <cell r="C607" t="str">
            <v>秋田県歯科医師国民健康保険組合　　　　　　　　　　　　　　</v>
          </cell>
        </row>
        <row r="608">
          <cell r="B608">
            <v>6050033</v>
          </cell>
          <cell r="C608" t="str">
            <v>秋田銀行健康保険組合　　　　　　　　　　　　　　　　　　　</v>
          </cell>
        </row>
        <row r="609">
          <cell r="B609">
            <v>6050181</v>
          </cell>
          <cell r="C609" t="str">
            <v>秋田県自動車販売健康保険組合　　　　　　　　　　　　　　　</v>
          </cell>
        </row>
        <row r="610">
          <cell r="B610">
            <v>6050215</v>
          </cell>
          <cell r="C610" t="str">
            <v>北都銀行健康保険組合　　　　　　　　　　　　　　　　　　　</v>
          </cell>
        </row>
        <row r="611">
          <cell r="B611">
            <v>32050411</v>
          </cell>
          <cell r="C611" t="str">
            <v>秋田県市町村職員共済組合　　　　　　　　　　　　　　　　　</v>
          </cell>
        </row>
        <row r="612">
          <cell r="B612">
            <v>60012</v>
          </cell>
          <cell r="C612" t="str">
            <v>山形市（国民健康保険）　　　　　　　　　　　　　　　　　　</v>
          </cell>
        </row>
        <row r="613">
          <cell r="B613">
            <v>60020</v>
          </cell>
          <cell r="C613" t="str">
            <v>米沢市（国民健康保険）　　　　　　　　　　　　　　　　　　</v>
          </cell>
        </row>
        <row r="614">
          <cell r="B614">
            <v>60038</v>
          </cell>
          <cell r="C614" t="str">
            <v>鶴岡市（国民健康保険）　　　　　　　　　　　　　　　　　　</v>
          </cell>
        </row>
        <row r="615">
          <cell r="B615">
            <v>60046</v>
          </cell>
          <cell r="C615" t="str">
            <v>酒田市（国民健康保険）　　　　　　　　　　　　　　　　　　</v>
          </cell>
        </row>
        <row r="616">
          <cell r="B616">
            <v>60053</v>
          </cell>
          <cell r="C616" t="str">
            <v>新庄市（国民健康保険）　　　　　　　　　　　　　　　　　　</v>
          </cell>
        </row>
        <row r="617">
          <cell r="B617">
            <v>60061</v>
          </cell>
          <cell r="C617" t="str">
            <v>寒河江市（国民健康保険）　　　　　　　　　　　　　　　　　</v>
          </cell>
        </row>
        <row r="618">
          <cell r="B618">
            <v>60079</v>
          </cell>
          <cell r="C618" t="str">
            <v>上山市（国民健康保険）　　　　　　　　　　　　　　　　　　</v>
          </cell>
        </row>
        <row r="619">
          <cell r="B619">
            <v>60087</v>
          </cell>
          <cell r="C619" t="str">
            <v>村山市（国民健康保険）　　　　　　　　　　　　　　　　　　</v>
          </cell>
        </row>
        <row r="620">
          <cell r="B620">
            <v>60095</v>
          </cell>
          <cell r="C620" t="str">
            <v>長井市（国民健康保険）　　　　　　　　　　　　　　　　　　</v>
          </cell>
        </row>
        <row r="621">
          <cell r="B621">
            <v>60103</v>
          </cell>
          <cell r="C621" t="str">
            <v>天童市（国民健康保険）　　　　　　　　　　　　　　　　　　</v>
          </cell>
        </row>
        <row r="622">
          <cell r="B622">
            <v>60111</v>
          </cell>
          <cell r="C622" t="str">
            <v>東根市（国民健康保険）　　　　　　　　　　　　　　　　　　</v>
          </cell>
        </row>
        <row r="623">
          <cell r="B623">
            <v>60129</v>
          </cell>
          <cell r="C623" t="str">
            <v>尾花沢市（国民健康保険）　　　　　　　　　　　　　　　　　</v>
          </cell>
        </row>
        <row r="624">
          <cell r="B624">
            <v>60137</v>
          </cell>
          <cell r="C624" t="str">
            <v>南陽市（国民健康保険）　　　　　　　　　　　　　　　　　　</v>
          </cell>
        </row>
        <row r="625">
          <cell r="B625">
            <v>60517</v>
          </cell>
          <cell r="C625" t="str">
            <v>山辺町（国民健康保険）　　　　　　　　　　　　　　　　　　</v>
          </cell>
        </row>
        <row r="626">
          <cell r="B626">
            <v>60525</v>
          </cell>
          <cell r="C626" t="str">
            <v>中山町（国民健康保険）　　　　　　　　　　　　　　　　　　</v>
          </cell>
        </row>
        <row r="627">
          <cell r="B627">
            <v>60533</v>
          </cell>
          <cell r="C627" t="str">
            <v>河北町（国民健康保険）　　　　　　　　　　　　　　　　　　</v>
          </cell>
        </row>
        <row r="628">
          <cell r="B628">
            <v>60541</v>
          </cell>
          <cell r="C628" t="str">
            <v>西川町（国民健康保険）　　　　　　　　　　　　　　　　　　</v>
          </cell>
        </row>
        <row r="629">
          <cell r="B629">
            <v>60558</v>
          </cell>
          <cell r="C629" t="str">
            <v>朝日町（国民健康保険）　　　　　　　　　　　　　　　　　　</v>
          </cell>
        </row>
        <row r="630">
          <cell r="B630">
            <v>60566</v>
          </cell>
          <cell r="C630" t="str">
            <v>大江町（国民健康保険）　　　　　　　　　　　　　　　　　　</v>
          </cell>
        </row>
        <row r="631">
          <cell r="B631">
            <v>60574</v>
          </cell>
          <cell r="C631" t="str">
            <v>大石田町（国民健康保険）　　　　　　　　　　　　　　　　　</v>
          </cell>
        </row>
        <row r="632">
          <cell r="B632">
            <v>60582</v>
          </cell>
          <cell r="C632" t="str">
            <v>金山町（国民健康保険）　　　　　　　　　　　　　　　　　　</v>
          </cell>
        </row>
        <row r="633">
          <cell r="B633">
            <v>60590</v>
          </cell>
          <cell r="C633" t="str">
            <v>最上町（国民健康保険）　　　　　　　　　　　　　　　　　　</v>
          </cell>
        </row>
        <row r="634">
          <cell r="B634">
            <v>60608</v>
          </cell>
          <cell r="C634" t="str">
            <v>舟形町（国民健康保険）　　　　　　　　　　　　　　　　　　</v>
          </cell>
        </row>
        <row r="635">
          <cell r="B635">
            <v>60616</v>
          </cell>
          <cell r="C635" t="str">
            <v>真室川町（国民健康保険）　　　　　　　　　　　　　　　　　</v>
          </cell>
        </row>
        <row r="636">
          <cell r="B636">
            <v>60624</v>
          </cell>
          <cell r="C636" t="str">
            <v>大蔵村（国民健康保険）　　　　　　　　　　　　　　　　　　</v>
          </cell>
        </row>
        <row r="637">
          <cell r="B637">
            <v>60632</v>
          </cell>
          <cell r="C637" t="str">
            <v>鮭川村（国民健康保険）　　　　　　　　　　　　　　　　　　</v>
          </cell>
        </row>
        <row r="638">
          <cell r="B638">
            <v>60640</v>
          </cell>
          <cell r="C638" t="str">
            <v>戸沢村（国民健康保険）　　　　　　　　　　　　　　　　　　</v>
          </cell>
        </row>
        <row r="639">
          <cell r="B639">
            <v>60657</v>
          </cell>
          <cell r="C639" t="str">
            <v>高畠町（国民健康保険）　　　　　　　　　　　　　　　　　　</v>
          </cell>
        </row>
        <row r="640">
          <cell r="B640">
            <v>60665</v>
          </cell>
          <cell r="C640" t="str">
            <v>川西町（国民健康保険）　　　　　　　　　　　　　　　　　　</v>
          </cell>
        </row>
        <row r="641">
          <cell r="B641">
            <v>60673</v>
          </cell>
          <cell r="C641" t="str">
            <v>小国町（国民健康保険）　　　　　　　　　　　　　　　　　　</v>
          </cell>
        </row>
        <row r="642">
          <cell r="B642">
            <v>60681</v>
          </cell>
          <cell r="C642" t="str">
            <v>白鷹町（国民健康保険）　　　　　　　　　　　　　　　　　　</v>
          </cell>
        </row>
        <row r="643">
          <cell r="B643">
            <v>60699</v>
          </cell>
          <cell r="C643" t="str">
            <v>飯豊町（国民健康保険）　　　　　　　　　　　　　　　　　　</v>
          </cell>
        </row>
        <row r="644">
          <cell r="B644">
            <v>60707</v>
          </cell>
          <cell r="C644" t="str">
            <v>立川町（国民健康保険）　　　　　　　　　　　　　　　　　　</v>
          </cell>
        </row>
        <row r="645">
          <cell r="B645">
            <v>60715</v>
          </cell>
          <cell r="C645" t="str">
            <v>余目町（国民健康保険）　　　　　　　　　　　　　　　　　　</v>
          </cell>
        </row>
        <row r="646">
          <cell r="B646">
            <v>60723</v>
          </cell>
          <cell r="C646" t="str">
            <v>藤島町（国民健康保険）　　　　　　　　　　　　　　　　　　</v>
          </cell>
        </row>
        <row r="647">
          <cell r="B647">
            <v>60731</v>
          </cell>
          <cell r="C647" t="str">
            <v>羽黒町（国民健康保険）　　　　　　　　　　　　　　　　　　</v>
          </cell>
        </row>
        <row r="648">
          <cell r="B648">
            <v>60749</v>
          </cell>
          <cell r="C648" t="str">
            <v>櫛引町（国民健康保険）　　　　　　　　　　　　　　　　　　</v>
          </cell>
        </row>
        <row r="649">
          <cell r="B649">
            <v>60756</v>
          </cell>
          <cell r="C649" t="str">
            <v>三川町（国民健康保険）　　　　　　　　　　　　　　　　　　</v>
          </cell>
        </row>
        <row r="650">
          <cell r="B650">
            <v>60764</v>
          </cell>
          <cell r="C650" t="str">
            <v>朝日村（国民健康保険）　　　　　　　　　　　　　　　　　　</v>
          </cell>
        </row>
        <row r="651">
          <cell r="B651">
            <v>60772</v>
          </cell>
          <cell r="C651" t="str">
            <v>温海町（国民健康保険）　　　　　　　　　　　　　　　　　　</v>
          </cell>
        </row>
        <row r="652">
          <cell r="B652">
            <v>60780</v>
          </cell>
          <cell r="C652" t="str">
            <v>遊佐町（国民健康保険）　　　　　　　　　　　　　　　　　　</v>
          </cell>
        </row>
        <row r="653">
          <cell r="B653">
            <v>60798</v>
          </cell>
          <cell r="C653" t="str">
            <v>八幡町（国民健康保険）　　　　　　　　　　　　　　　　　　</v>
          </cell>
        </row>
        <row r="654">
          <cell r="B654">
            <v>60806</v>
          </cell>
          <cell r="C654" t="str">
            <v>松山町（国民健康保険）　　　　　　　　　　　　　　　　　　</v>
          </cell>
        </row>
        <row r="655">
          <cell r="B655">
            <v>60814</v>
          </cell>
          <cell r="C655" t="str">
            <v>平田町（国民健康保険）　　　　　　　　　　　　　　　　　　</v>
          </cell>
        </row>
        <row r="656">
          <cell r="B656">
            <v>60822</v>
          </cell>
          <cell r="C656" t="str">
            <v>庄内町（国民健康保険）　　　　　　　　　　　　　　　　　　</v>
          </cell>
        </row>
        <row r="657">
          <cell r="B657">
            <v>63016</v>
          </cell>
          <cell r="C657" t="str">
            <v>山形県医師国民健康保険組合　　　　　　　　　　　　　　　　</v>
          </cell>
        </row>
        <row r="658">
          <cell r="B658">
            <v>63024</v>
          </cell>
          <cell r="C658" t="str">
            <v>山形県歯科医師国民健康保険組合　　　　　　　　　　　　　　</v>
          </cell>
        </row>
        <row r="659">
          <cell r="B659">
            <v>63032</v>
          </cell>
          <cell r="C659" t="str">
            <v>山形県建設国民健康保険組合　　　　　　　　　　　　　　　　</v>
          </cell>
        </row>
        <row r="660">
          <cell r="B660">
            <v>6060073</v>
          </cell>
          <cell r="C660" t="str">
            <v>山形銀行健康保険組合　　　　　　　　　　　　　　　　　　　</v>
          </cell>
        </row>
        <row r="661">
          <cell r="B661">
            <v>6060081</v>
          </cell>
          <cell r="C661" t="str">
            <v>山形しあわせ銀行健康保険組合　　　　　　　　　　　　　　　</v>
          </cell>
        </row>
        <row r="662">
          <cell r="B662">
            <v>6060099</v>
          </cell>
          <cell r="C662" t="str">
            <v>第一貨物健康保険組合　　　　　　　　　　　　　　　　　　　</v>
          </cell>
        </row>
        <row r="663">
          <cell r="B663">
            <v>6060115</v>
          </cell>
          <cell r="C663" t="str">
            <v>殖産銀行健康保険組合　　　　　　　　　　　　　　　　　　　</v>
          </cell>
        </row>
        <row r="664">
          <cell r="B664">
            <v>6060123</v>
          </cell>
          <cell r="C664" t="str">
            <v>ヤマコー健康保険組合　　　　　　　　　　　　　　　　　　　</v>
          </cell>
        </row>
        <row r="665">
          <cell r="B665">
            <v>6060131</v>
          </cell>
          <cell r="C665" t="str">
            <v>山形県自動車販売健康保険組合　　　　　　　　　　　　　　　</v>
          </cell>
        </row>
        <row r="666">
          <cell r="B666">
            <v>6060149</v>
          </cell>
          <cell r="C666" t="str">
            <v>荘内銀行健康保険組合　　　　　　　　　　　　　　　　　　　</v>
          </cell>
        </row>
        <row r="667">
          <cell r="B667">
            <v>32060410</v>
          </cell>
          <cell r="C667" t="str">
            <v>山形県市町村職員共済組合　　　　　　　　　　　　　　　　　</v>
          </cell>
        </row>
        <row r="668">
          <cell r="B668">
            <v>70011</v>
          </cell>
          <cell r="C668" t="str">
            <v>福島市（国民健康保険）　　　　　　　　　　　　　　　　　　</v>
          </cell>
        </row>
        <row r="669">
          <cell r="B669">
            <v>70029</v>
          </cell>
          <cell r="C669" t="str">
            <v>会津若松市（国民健康保険）　　　　　　　　　　　　　　　　</v>
          </cell>
        </row>
        <row r="670">
          <cell r="B670">
            <v>70037</v>
          </cell>
          <cell r="C670" t="str">
            <v>郡山市（国民健康保険）　　　　　　　　　　　　　　　　　　</v>
          </cell>
        </row>
        <row r="671">
          <cell r="B671">
            <v>70045</v>
          </cell>
          <cell r="C671" t="str">
            <v>いわき市（国民健康保険）　　　　　　　　　　　　　　　　　</v>
          </cell>
        </row>
        <row r="672">
          <cell r="B672">
            <v>70052</v>
          </cell>
          <cell r="C672" t="str">
            <v>白河市（国民健康保険）　　　　　　　　　　　　　　　　　　</v>
          </cell>
        </row>
        <row r="673">
          <cell r="B673">
            <v>70060</v>
          </cell>
          <cell r="C673" t="str">
            <v>原町市（国民健康保険）　　　　　　　　　　　　　　　　　　</v>
          </cell>
        </row>
        <row r="674">
          <cell r="B674">
            <v>70078</v>
          </cell>
          <cell r="C674" t="str">
            <v>須賀川市（国民健康保険）　　　　　　　　　　　　　　　　　</v>
          </cell>
        </row>
        <row r="675">
          <cell r="B675">
            <v>70086</v>
          </cell>
          <cell r="C675" t="str">
            <v>喜多方市（国民健康保険）　　　　　　　　　　　　　　　　　</v>
          </cell>
        </row>
        <row r="676">
          <cell r="B676">
            <v>70094</v>
          </cell>
          <cell r="C676" t="str">
            <v>相馬市（国民健康保険）　　　　　　　　　　　　　　　　　　</v>
          </cell>
        </row>
        <row r="677">
          <cell r="B677">
            <v>70102</v>
          </cell>
          <cell r="C677" t="str">
            <v>二本松市（国民健康保険）　　　　　　　　　　　　　　　　　</v>
          </cell>
        </row>
        <row r="678">
          <cell r="B678">
            <v>70110</v>
          </cell>
          <cell r="C678" t="str">
            <v>田村市（国民健康保険）　　　　　　　　　　　　　　　　　　</v>
          </cell>
        </row>
        <row r="679">
          <cell r="B679">
            <v>70516</v>
          </cell>
          <cell r="C679" t="str">
            <v>桑折町（国民健康保険）　　　　　　　　　　　　　　　　　　</v>
          </cell>
        </row>
        <row r="680">
          <cell r="B680">
            <v>70524</v>
          </cell>
          <cell r="C680" t="str">
            <v>伊達町（国民健康保険）　　　　　　　　　　　　　　　　　　</v>
          </cell>
        </row>
        <row r="681">
          <cell r="B681">
            <v>70532</v>
          </cell>
          <cell r="C681" t="str">
            <v>国見町（国民健康保険）　　　　　　　　　　　　　　　　　　</v>
          </cell>
        </row>
        <row r="682">
          <cell r="B682">
            <v>70540</v>
          </cell>
          <cell r="C682" t="str">
            <v>梁川町（国民健康保険）　　　　　　　　　　　　　　　　　　</v>
          </cell>
        </row>
        <row r="683">
          <cell r="B683">
            <v>70557</v>
          </cell>
          <cell r="C683" t="str">
            <v>保原町（国民健康保険）　　　　　　　　　　　　　　　　　　</v>
          </cell>
        </row>
        <row r="684">
          <cell r="B684">
            <v>70565</v>
          </cell>
          <cell r="C684" t="str">
            <v>霊山町（国民健康保険）　　　　　　　　　　　　　　　　　　</v>
          </cell>
        </row>
        <row r="685">
          <cell r="B685">
            <v>70573</v>
          </cell>
          <cell r="C685" t="str">
            <v>月舘町（国民健康保険）　　　　　　　　　　　　　　　　　　</v>
          </cell>
        </row>
        <row r="686">
          <cell r="B686">
            <v>70581</v>
          </cell>
          <cell r="C686" t="str">
            <v>川俣町（国民健康保険）　　　　　　　　　　　　　　　　　　</v>
          </cell>
        </row>
        <row r="687">
          <cell r="B687">
            <v>70599</v>
          </cell>
          <cell r="C687" t="str">
            <v>飯野町（国民健康保険）　　　　　　　　　　　　　　　　　　</v>
          </cell>
        </row>
        <row r="688">
          <cell r="B688">
            <v>70607</v>
          </cell>
          <cell r="C688" t="str">
            <v>安達町（国民健康保険）　　　　　　　　　　　　　　　　　　</v>
          </cell>
        </row>
        <row r="689">
          <cell r="B689">
            <v>70615</v>
          </cell>
          <cell r="C689" t="str">
            <v>大玉村（国民健康保険）　　　　　　　　　　　　　　　　　　</v>
          </cell>
        </row>
        <row r="690">
          <cell r="B690">
            <v>70623</v>
          </cell>
          <cell r="C690" t="str">
            <v>本宮町（国民健康保険）　　　　　　　　　　　　　　　　　　</v>
          </cell>
        </row>
        <row r="691">
          <cell r="B691">
            <v>70631</v>
          </cell>
          <cell r="C691" t="str">
            <v>白沢村（国民健康保険）　　　　　　　　　　　　　　　　　　</v>
          </cell>
        </row>
        <row r="692">
          <cell r="B692">
            <v>70649</v>
          </cell>
          <cell r="C692" t="str">
            <v>岩代町（国民健康保険）　　　　　　　　　　　　　　　　　　</v>
          </cell>
        </row>
        <row r="693">
          <cell r="B693">
            <v>70656</v>
          </cell>
          <cell r="C693" t="str">
            <v>東和町（国民健康保険）　　　　　　　　　　　　　　　　　　</v>
          </cell>
        </row>
        <row r="694">
          <cell r="B694">
            <v>70664</v>
          </cell>
          <cell r="C694" t="str">
            <v>長沼町（国民健康保険）　　　　　　　　　　　　　　　　　　</v>
          </cell>
        </row>
        <row r="695">
          <cell r="B695">
            <v>70672</v>
          </cell>
          <cell r="C695" t="str">
            <v>鏡石町（国民健康保険）　　　　　　　　　　　　　　　　　　</v>
          </cell>
        </row>
        <row r="696">
          <cell r="B696">
            <v>70680</v>
          </cell>
          <cell r="C696" t="str">
            <v>岩瀬村（国民健康保険）　　　　　　　　　　　　　　　　　　</v>
          </cell>
        </row>
        <row r="697">
          <cell r="B697">
            <v>70698</v>
          </cell>
          <cell r="C697" t="str">
            <v>天栄村（国民健康保険）　　　　　　　　　　　　　　　　　　</v>
          </cell>
        </row>
        <row r="698">
          <cell r="B698">
            <v>70706</v>
          </cell>
          <cell r="C698" t="str">
            <v>田島町（国民健康保険）　　　　　　　　　　　　　　　　　　</v>
          </cell>
        </row>
        <row r="699">
          <cell r="B699">
            <v>70714</v>
          </cell>
          <cell r="C699" t="str">
            <v>下郷町（国民健康保険）　　　　　　　　　　　　　　　　　　</v>
          </cell>
        </row>
        <row r="700">
          <cell r="B700">
            <v>70722</v>
          </cell>
          <cell r="C700" t="str">
            <v>舘岩村（国民健康保険）　　　　　　　　　　　　　　　　　　</v>
          </cell>
        </row>
        <row r="701">
          <cell r="B701">
            <v>70730</v>
          </cell>
          <cell r="C701" t="str">
            <v>檜枝岐村（国民健康保険）　　　　　　　　　　　　　　　　　</v>
          </cell>
        </row>
        <row r="702">
          <cell r="B702">
            <v>70748</v>
          </cell>
          <cell r="C702" t="str">
            <v>伊南村（国民健康保険）　　　　　　　　　　　　　　　　　　</v>
          </cell>
        </row>
        <row r="703">
          <cell r="B703">
            <v>70755</v>
          </cell>
          <cell r="C703" t="str">
            <v>南郷村（国民健康保険）　　　　　　　　　　　　　　　　　　</v>
          </cell>
        </row>
        <row r="704">
          <cell r="B704">
            <v>70763</v>
          </cell>
          <cell r="C704" t="str">
            <v>只見町（国民健康保険）　　　　　　　　　　　　　　　　　　</v>
          </cell>
        </row>
        <row r="705">
          <cell r="B705">
            <v>70771</v>
          </cell>
          <cell r="C705" t="str">
            <v>北会津村（国民健康保険）　　　　　　　　　　　　　　　　　</v>
          </cell>
        </row>
        <row r="706">
          <cell r="B706">
            <v>70789</v>
          </cell>
          <cell r="C706" t="str">
            <v>熱塩加納村（国民健康保険）　　　　　　　　　　　　　　　　</v>
          </cell>
        </row>
        <row r="707">
          <cell r="B707">
            <v>70797</v>
          </cell>
          <cell r="C707" t="str">
            <v>北塩原村（国民健康保険）　　　　　　　　　　　　　　　　　</v>
          </cell>
        </row>
        <row r="708">
          <cell r="B708">
            <v>70805</v>
          </cell>
          <cell r="C708" t="str">
            <v>塩川町（国民健康保険）　　　　　　　　　　　　　　　　　　</v>
          </cell>
        </row>
        <row r="709">
          <cell r="B709">
            <v>70813</v>
          </cell>
          <cell r="C709" t="str">
            <v>山都町（国民健康保険）　　　　　　　　　　　　　　　　　　</v>
          </cell>
        </row>
        <row r="710">
          <cell r="B710">
            <v>70821</v>
          </cell>
          <cell r="C710" t="str">
            <v>西会津町（国民健康保険）　　　　　　　　　　　　　　　　　</v>
          </cell>
        </row>
        <row r="711">
          <cell r="B711">
            <v>70839</v>
          </cell>
          <cell r="C711" t="str">
            <v>高郷村（国民健康保険）　　　　　　　　　　　　　　　　　　</v>
          </cell>
        </row>
        <row r="712">
          <cell r="B712">
            <v>70847</v>
          </cell>
          <cell r="C712" t="str">
            <v>磐梯町（国民健康保険）　　　　　　　　　　　　　　　　　　</v>
          </cell>
        </row>
        <row r="713">
          <cell r="B713">
            <v>70854</v>
          </cell>
          <cell r="C713" t="str">
            <v>猪苗代町（国民健康保険）　　　　　　　　　　　　　　　　　</v>
          </cell>
        </row>
        <row r="714">
          <cell r="B714">
            <v>70862</v>
          </cell>
          <cell r="C714" t="str">
            <v>会津坂下町（国民健康保険）　　　　　　　　　　　　　　　　</v>
          </cell>
        </row>
        <row r="715">
          <cell r="B715">
            <v>70870</v>
          </cell>
          <cell r="C715" t="str">
            <v>湯川村（国民健康保険）　　　　　　　　　　　　　　　　　　</v>
          </cell>
        </row>
        <row r="716">
          <cell r="B716">
            <v>70888</v>
          </cell>
          <cell r="C716" t="str">
            <v>柳津町（国民健康保険）　　　　　　　　　　　　　　　　　　</v>
          </cell>
        </row>
        <row r="717">
          <cell r="B717">
            <v>70896</v>
          </cell>
          <cell r="C717" t="str">
            <v>河東町（国民健康保険）　　　　　　　　　　　　　　　　　　</v>
          </cell>
        </row>
        <row r="718">
          <cell r="B718">
            <v>70904</v>
          </cell>
          <cell r="C718" t="str">
            <v>会津高田町（国民健康保険）　　　　　　　　　　　　　　　　</v>
          </cell>
        </row>
        <row r="719">
          <cell r="B719">
            <v>70912</v>
          </cell>
          <cell r="C719" t="str">
            <v>会津本郷町（国民健康保険）　　　　　　　　　　　　　　　　</v>
          </cell>
        </row>
        <row r="720">
          <cell r="B720">
            <v>70920</v>
          </cell>
          <cell r="C720" t="str">
            <v>新鶴村（国民健康保険）　　　　　　　　　　　　　　　　　　</v>
          </cell>
        </row>
        <row r="721">
          <cell r="B721">
            <v>70938</v>
          </cell>
          <cell r="C721" t="str">
            <v>三島町（国民健康保険）　　　　　　　　　　　　　　　　　　</v>
          </cell>
        </row>
        <row r="722">
          <cell r="B722">
            <v>70946</v>
          </cell>
          <cell r="C722" t="str">
            <v>金山町（国民健康保険）　　　　　　　　　　　　　　　　　　</v>
          </cell>
        </row>
        <row r="723">
          <cell r="B723">
            <v>70953</v>
          </cell>
          <cell r="C723" t="str">
            <v>昭和村（国民健康保険）　　　　　　　　　　　　　　　　　　</v>
          </cell>
        </row>
        <row r="724">
          <cell r="B724">
            <v>70961</v>
          </cell>
          <cell r="C724" t="str">
            <v>西郷村（国民健康保険）　　　　　　　　　　　　　　　　　　</v>
          </cell>
        </row>
        <row r="725">
          <cell r="B725">
            <v>70979</v>
          </cell>
          <cell r="C725" t="str">
            <v>表郷村（国民健康保険）　　　　　　　　　　　　　　　　　　</v>
          </cell>
        </row>
        <row r="726">
          <cell r="B726">
            <v>70987</v>
          </cell>
          <cell r="C726" t="str">
            <v>東村（国民健康保険）　　　　　　　　　　　　　　　　　　　</v>
          </cell>
        </row>
        <row r="727">
          <cell r="B727">
            <v>70995</v>
          </cell>
          <cell r="C727" t="str">
            <v>泉崎村（国民健康保険）　　　　　　　　　　　　　　　　　　</v>
          </cell>
        </row>
        <row r="728">
          <cell r="B728">
            <v>71001</v>
          </cell>
          <cell r="C728" t="str">
            <v>中島村（国民健康保険）　　　　　　　　　　　　　　　　　　</v>
          </cell>
        </row>
        <row r="729">
          <cell r="B729">
            <v>71019</v>
          </cell>
          <cell r="C729" t="str">
            <v>矢吹町（国民健康保険）　　　　　　　　　　　　　　　　　　</v>
          </cell>
        </row>
        <row r="730">
          <cell r="B730">
            <v>71027</v>
          </cell>
          <cell r="C730" t="str">
            <v>大信村（国民健康保険）　　　　　　　　　　　　　　　　　　</v>
          </cell>
        </row>
        <row r="731">
          <cell r="B731">
            <v>71035</v>
          </cell>
          <cell r="C731" t="str">
            <v>棚倉町（国民健康保険）　　　　　　　　　　　　　　　　　　</v>
          </cell>
        </row>
        <row r="732">
          <cell r="B732">
            <v>71043</v>
          </cell>
          <cell r="C732" t="str">
            <v>矢祭町（国民健康保険）　　　　　　　　　　　　　　　　　　</v>
          </cell>
        </row>
        <row r="733">
          <cell r="B733">
            <v>71050</v>
          </cell>
          <cell r="C733" t="str">
            <v>塙町（国民健康保険）　　　　　　　　　　　　　　　　　　　</v>
          </cell>
        </row>
        <row r="734">
          <cell r="B734">
            <v>71068</v>
          </cell>
          <cell r="C734" t="str">
            <v>鮫川村（国民健康保険）　　　　　　　　　　　　　　　　　　</v>
          </cell>
        </row>
        <row r="735">
          <cell r="B735">
            <v>71076</v>
          </cell>
          <cell r="C735" t="str">
            <v>古殿町（国民健康保険）　　　　　　　　　　　　　　　　　　</v>
          </cell>
        </row>
        <row r="736">
          <cell r="B736">
            <v>71084</v>
          </cell>
          <cell r="C736" t="str">
            <v>石川町（国民健康保険）　　　　　　　　　　　　　　　　　　</v>
          </cell>
        </row>
        <row r="737">
          <cell r="B737">
            <v>71092</v>
          </cell>
          <cell r="C737" t="str">
            <v>玉川村（国民健康保険）　　　　　　　　　　　　　　　　　　</v>
          </cell>
        </row>
        <row r="738">
          <cell r="B738">
            <v>71100</v>
          </cell>
          <cell r="C738" t="str">
            <v>平田村（国民健康保険）　　　　　　　　　　　　　　　　　　</v>
          </cell>
        </row>
        <row r="739">
          <cell r="B739">
            <v>71118</v>
          </cell>
          <cell r="C739" t="str">
            <v>浅川町（国民健康保険）　　　　　　　　　　　　　　　　　　</v>
          </cell>
        </row>
        <row r="740">
          <cell r="B740">
            <v>71126</v>
          </cell>
          <cell r="C740" t="str">
            <v>三春町（国民健康保険）　　　　　　　　　　　　　　　　　　</v>
          </cell>
        </row>
        <row r="741">
          <cell r="B741">
            <v>71134</v>
          </cell>
          <cell r="C741" t="str">
            <v>小野町（国民健康保険）　　　　　　　　　　　　　　　　　　</v>
          </cell>
        </row>
        <row r="742">
          <cell r="B742">
            <v>71142</v>
          </cell>
          <cell r="C742" t="str">
            <v>滝根町（国民健康保険）　　　　　　　　　　　　　　　　　　</v>
          </cell>
        </row>
        <row r="743">
          <cell r="B743">
            <v>71159</v>
          </cell>
          <cell r="C743" t="str">
            <v>大越町（国民健康保険）　　　　　　　　　　　　　　　　　　</v>
          </cell>
        </row>
        <row r="744">
          <cell r="B744">
            <v>71167</v>
          </cell>
          <cell r="C744" t="str">
            <v>都路村（国民健康保険）　　　　　　　　　　　　　　　　　　</v>
          </cell>
        </row>
        <row r="745">
          <cell r="B745">
            <v>71175</v>
          </cell>
          <cell r="C745" t="str">
            <v>常葉町（国民健康保険）　　　　　　　　　　　　　　　　　　</v>
          </cell>
        </row>
        <row r="746">
          <cell r="B746">
            <v>71183</v>
          </cell>
          <cell r="C746" t="str">
            <v>船引町（国民健康保険）　　　　　　　　　　　　　　　　　　</v>
          </cell>
        </row>
        <row r="747">
          <cell r="B747">
            <v>71191</v>
          </cell>
          <cell r="C747" t="str">
            <v>広野町（国民健康保険）　　　　　　　　　　　　　　　　　　</v>
          </cell>
        </row>
        <row r="748">
          <cell r="B748">
            <v>71209</v>
          </cell>
          <cell r="C748" t="str">
            <v>楢葉町（国民健康保険）　　　　　　　　　　　　　　　　　　</v>
          </cell>
        </row>
        <row r="749">
          <cell r="B749">
            <v>71217</v>
          </cell>
          <cell r="C749" t="str">
            <v>富岡町（国民健康保険）　　　　　　　　　　　　　　　　　　</v>
          </cell>
        </row>
        <row r="750">
          <cell r="B750">
            <v>71225</v>
          </cell>
          <cell r="C750" t="str">
            <v>川内村（国民健康保険）　　　　　　　　　　　　　　　　　　</v>
          </cell>
        </row>
        <row r="751">
          <cell r="B751">
            <v>71233</v>
          </cell>
          <cell r="C751" t="str">
            <v>大熊町（国民健康保険）　　　　　　　　　　　　　　　　　　</v>
          </cell>
        </row>
        <row r="752">
          <cell r="B752">
            <v>71241</v>
          </cell>
          <cell r="C752" t="str">
            <v>双葉町（国民健康保険）　　　　　　　　　　　　　　　　　　</v>
          </cell>
        </row>
        <row r="753">
          <cell r="B753">
            <v>71258</v>
          </cell>
          <cell r="C753" t="str">
            <v>浪江町（国民健康保険）　　　　　　　　　　　　　　　　　　</v>
          </cell>
        </row>
        <row r="754">
          <cell r="B754">
            <v>71266</v>
          </cell>
          <cell r="C754" t="str">
            <v>葛尾村（国民健康保険）　　　　　　　　　　　　　　　　　　</v>
          </cell>
        </row>
        <row r="755">
          <cell r="B755">
            <v>71274</v>
          </cell>
          <cell r="C755" t="str">
            <v>新地町（国民健康保険）　　　　　　　　　　　　　　　　　　</v>
          </cell>
        </row>
        <row r="756">
          <cell r="B756">
            <v>71282</v>
          </cell>
          <cell r="C756" t="str">
            <v>鹿島町（国民健康保険）　　　　　　　　　　　　　　　　　　</v>
          </cell>
        </row>
        <row r="757">
          <cell r="B757">
            <v>71290</v>
          </cell>
          <cell r="C757" t="str">
            <v>小高町（国民健康保険）　　　　　　　　　　　　　　　　　　</v>
          </cell>
        </row>
        <row r="758">
          <cell r="B758">
            <v>71308</v>
          </cell>
          <cell r="C758" t="str">
            <v>飯舘村（国民健康保険）　　　　　　　　　　　　　　　　　　</v>
          </cell>
        </row>
        <row r="759">
          <cell r="B759">
            <v>73015</v>
          </cell>
          <cell r="C759" t="str">
            <v>福島県歯科医師国民健康保険組合　　　　　　　　　　　　　　</v>
          </cell>
        </row>
        <row r="760">
          <cell r="B760">
            <v>73023</v>
          </cell>
          <cell r="C760" t="str">
            <v>福島県医師国民健康保険組合　　　　　　　　　　　　　　　　</v>
          </cell>
        </row>
        <row r="761">
          <cell r="B761">
            <v>6070122</v>
          </cell>
          <cell r="C761" t="str">
            <v>呉羽化学健康保険組合　　　　　　　　　　　　　　　　　　　</v>
          </cell>
        </row>
        <row r="762">
          <cell r="B762">
            <v>6070148</v>
          </cell>
          <cell r="C762" t="str">
            <v>日本化成健康保険組合　　　　　　　　　　　　　　　　　　　</v>
          </cell>
        </row>
        <row r="763">
          <cell r="B763">
            <v>6070163</v>
          </cell>
          <cell r="C763" t="str">
            <v>東邦銀行健康保険組合　　　　　　　　　　　　　　　　　　　</v>
          </cell>
        </row>
        <row r="764">
          <cell r="B764">
            <v>6070171</v>
          </cell>
          <cell r="C764" t="str">
            <v>常磐健康保険組合　　　　　　　　　　　　　　　　　　　　　</v>
          </cell>
        </row>
        <row r="765">
          <cell r="B765">
            <v>6070197</v>
          </cell>
          <cell r="C765" t="str">
            <v>常磐交通健康保険組合　　　　　　　　　　　　　　　　　　　</v>
          </cell>
        </row>
        <row r="766">
          <cell r="B766">
            <v>6070205</v>
          </cell>
          <cell r="C766" t="str">
            <v>北芝電機健康保険組合　　　　　　　　　　　　　　　　　　　</v>
          </cell>
        </row>
        <row r="767">
          <cell r="B767">
            <v>6070213</v>
          </cell>
          <cell r="C767" t="str">
            <v>福島交通健康保険組合　　　　　　　　　　　　　　　　　　　</v>
          </cell>
        </row>
        <row r="768">
          <cell r="B768">
            <v>6070254</v>
          </cell>
          <cell r="C768" t="str">
            <v>三菱伸銅健康保険組合　　　　　　　　　　　　　　　　　　　</v>
          </cell>
        </row>
        <row r="769">
          <cell r="B769">
            <v>6070262</v>
          </cell>
          <cell r="C769" t="str">
            <v>旭陽健康保険組合　　　　　　　　　　　　　　　　　　　　　</v>
          </cell>
        </row>
        <row r="770">
          <cell r="B770">
            <v>6070288</v>
          </cell>
          <cell r="C770" t="str">
            <v>林精器健康保険組合　　　　　　　　　　　　　　　　　　　　</v>
          </cell>
        </row>
        <row r="771">
          <cell r="B771">
            <v>6070304</v>
          </cell>
          <cell r="C771" t="str">
            <v>日産福島健康保険組合　　　　　　　　　　　　　　　　　　　</v>
          </cell>
        </row>
        <row r="772">
          <cell r="B772">
            <v>6070312</v>
          </cell>
          <cell r="C772" t="str">
            <v>福島銀行健康保険組合　　　　　　　　　　　　　　　　　　　</v>
          </cell>
        </row>
        <row r="773">
          <cell r="B773">
            <v>6070320</v>
          </cell>
          <cell r="C773" t="str">
            <v>福島トヨペットグループ健康保険組合　　　　　　　　　　　　</v>
          </cell>
        </row>
        <row r="774">
          <cell r="B774">
            <v>6070353</v>
          </cell>
          <cell r="C774" t="str">
            <v>大東銀行健康保険組合　　　　　　　　　　　　　　　　　　　</v>
          </cell>
        </row>
        <row r="775">
          <cell r="B775">
            <v>6070379</v>
          </cell>
          <cell r="C775" t="str">
            <v>会津中央健康保険組合　　　　　　　　　　　　　　　　　　　</v>
          </cell>
        </row>
        <row r="776">
          <cell r="B776">
            <v>32070419</v>
          </cell>
          <cell r="C776" t="str">
            <v>福島県市町村職員共済組合　　　　　　　　　　　　　　　　　</v>
          </cell>
        </row>
        <row r="777">
          <cell r="B777">
            <v>80010</v>
          </cell>
          <cell r="C777" t="str">
            <v>水戸市（国民健康保険）　　　　　　　　　　　　　　　　　　</v>
          </cell>
        </row>
        <row r="778">
          <cell r="B778">
            <v>80028</v>
          </cell>
          <cell r="C778" t="str">
            <v>日立市（国民健康保険）　　　　　　　　　　　　　　　　　　</v>
          </cell>
        </row>
        <row r="779">
          <cell r="B779">
            <v>80036</v>
          </cell>
          <cell r="C779" t="str">
            <v>土浦市（国民健康保険）　　　　　　　　　　　　　　　　　　</v>
          </cell>
        </row>
        <row r="780">
          <cell r="B780">
            <v>80044</v>
          </cell>
          <cell r="C780" t="str">
            <v>古河市（国民健康保険）　　　　　　　　　　　　　　　　　　</v>
          </cell>
        </row>
        <row r="781">
          <cell r="B781">
            <v>80051</v>
          </cell>
          <cell r="C781" t="str">
            <v>石岡市（国民健康保険）　　　　　　　　　　　　　　　　　　</v>
          </cell>
        </row>
        <row r="782">
          <cell r="B782">
            <v>80069</v>
          </cell>
          <cell r="C782" t="str">
            <v>下館市（国民健康保険）　　　　　　　　　　　　　　　　　　</v>
          </cell>
        </row>
        <row r="783">
          <cell r="B783">
            <v>80077</v>
          </cell>
          <cell r="C783" t="str">
            <v>結城市（国民健康保険）　　　　　　　　　　　　　　　　　　</v>
          </cell>
        </row>
        <row r="784">
          <cell r="B784">
            <v>80085</v>
          </cell>
          <cell r="C784" t="str">
            <v>龍ヶ崎市（国民健康保険）　　　　　　　　　　　　　　　　　</v>
          </cell>
        </row>
        <row r="785">
          <cell r="B785">
            <v>80101</v>
          </cell>
          <cell r="C785" t="str">
            <v>下妻市（国民健康保険）　　　　　　　　　　　　　　　　　　</v>
          </cell>
        </row>
        <row r="786">
          <cell r="B786">
            <v>80119</v>
          </cell>
          <cell r="C786" t="str">
            <v>水海道市（国民健康保険）　　　　　　　　　　　　　　　　　</v>
          </cell>
        </row>
        <row r="787">
          <cell r="B787">
            <v>80127</v>
          </cell>
          <cell r="C787" t="str">
            <v>常陸太田市（国民健康保険）　　　　　　　　　　　　　　　　</v>
          </cell>
        </row>
        <row r="788">
          <cell r="B788">
            <v>80143</v>
          </cell>
          <cell r="C788" t="str">
            <v>高萩市（国民健康保険）　　　　　　　　　　　　　　　　　　</v>
          </cell>
        </row>
        <row r="789">
          <cell r="B789">
            <v>80150</v>
          </cell>
          <cell r="C789" t="str">
            <v>北茨城市（国民健康保険）　　　　　　　　　　　　　　　　　</v>
          </cell>
        </row>
        <row r="790">
          <cell r="B790">
            <v>80168</v>
          </cell>
          <cell r="C790" t="str">
            <v>笠間市（国民健康保険）　　　　　　　　　　　　　　　　　　</v>
          </cell>
        </row>
        <row r="791">
          <cell r="B791">
            <v>80176</v>
          </cell>
          <cell r="C791" t="str">
            <v>取手市（国民健康保険）　　　　　　　　　　　　　　　　　　</v>
          </cell>
        </row>
        <row r="792">
          <cell r="B792">
            <v>80184</v>
          </cell>
          <cell r="C792" t="str">
            <v>岩井市（国民健康保険）　　　　　　　　　　　　　　　　　　</v>
          </cell>
        </row>
        <row r="793">
          <cell r="B793">
            <v>80200</v>
          </cell>
          <cell r="C793" t="str">
            <v>茨城町（国民健康保険）　　　　　　　　　　　　　　　　　　</v>
          </cell>
        </row>
        <row r="794">
          <cell r="B794">
            <v>80218</v>
          </cell>
          <cell r="C794" t="str">
            <v>小川町（国民健康保険）　　　　　　　　　　　　　　　　　　</v>
          </cell>
        </row>
        <row r="795">
          <cell r="B795">
            <v>80226</v>
          </cell>
          <cell r="C795" t="str">
            <v>美野里町（国民健康保険）　　　　　　　　　　　　　　　　　</v>
          </cell>
        </row>
        <row r="796">
          <cell r="B796">
            <v>80234</v>
          </cell>
          <cell r="C796" t="str">
            <v>内原町（国民健康保険）　　　　　　　　　　　　　　　　　　</v>
          </cell>
        </row>
        <row r="797">
          <cell r="B797">
            <v>80242</v>
          </cell>
          <cell r="C797" t="str">
            <v>常北町（国民健康保険）　　　　　　　　　　　　　　　　　　</v>
          </cell>
        </row>
        <row r="798">
          <cell r="B798">
            <v>80259</v>
          </cell>
          <cell r="C798" t="str">
            <v>桂村（国民健康保険）　　　　　　　　　　　　　　　　　　　</v>
          </cell>
        </row>
        <row r="799">
          <cell r="B799">
            <v>80267</v>
          </cell>
          <cell r="C799" t="str">
            <v>御前山村（国民健康保険）　　　　　　　　　　　　　　　　　</v>
          </cell>
        </row>
        <row r="800">
          <cell r="B800">
            <v>80275</v>
          </cell>
          <cell r="C800" t="str">
            <v>大洗町（国民健康保険）　　　　　　　　　　　　　　　　　　</v>
          </cell>
        </row>
        <row r="801">
          <cell r="B801">
            <v>80283</v>
          </cell>
          <cell r="C801" t="str">
            <v>友部町（国民健康保険）　　　　　　　　　　　　　　　　　　</v>
          </cell>
        </row>
        <row r="802">
          <cell r="B802">
            <v>80291</v>
          </cell>
          <cell r="C802" t="str">
            <v>岩間町（国民健康保険）　　　　　　　　　　　　　　　　　　</v>
          </cell>
        </row>
        <row r="803">
          <cell r="B803">
            <v>80309</v>
          </cell>
          <cell r="C803" t="str">
            <v>七会村（国民健康保険）　　　　　　　　　　　　　　　　　　</v>
          </cell>
        </row>
        <row r="804">
          <cell r="B804">
            <v>80317</v>
          </cell>
          <cell r="C804" t="str">
            <v>岩瀬町（国民健康保険）　　　　　　　　　　　　　　　　　　</v>
          </cell>
        </row>
        <row r="805">
          <cell r="B805">
            <v>80325</v>
          </cell>
          <cell r="C805" t="str">
            <v>東海村（国民健康保険）　　　　　　　　　　　　　　　　　　</v>
          </cell>
        </row>
        <row r="806">
          <cell r="B806">
            <v>80333</v>
          </cell>
          <cell r="C806" t="str">
            <v>那珂市（国民健康保険）　　　　　　　　　　　　　　　　　　</v>
          </cell>
        </row>
        <row r="807">
          <cell r="B807">
            <v>80341</v>
          </cell>
          <cell r="C807" t="str">
            <v>瓜連町（国民健康保険）　　　　　　　　　　　　　　　　　　</v>
          </cell>
        </row>
        <row r="808">
          <cell r="B808">
            <v>80358</v>
          </cell>
          <cell r="C808" t="str">
            <v>常陸大宮市（国民健康保険）　　　　　　　　　　　　　　　　</v>
          </cell>
        </row>
        <row r="809">
          <cell r="B809">
            <v>80366</v>
          </cell>
          <cell r="C809" t="str">
            <v>山方町（国民健康保険）　　　　　　　　　　　　　　　　　　</v>
          </cell>
        </row>
        <row r="810">
          <cell r="B810">
            <v>80374</v>
          </cell>
          <cell r="C810" t="str">
            <v>美和村（国民健康保険）　　　　　　　　　　　　　　　　　　</v>
          </cell>
        </row>
        <row r="811">
          <cell r="B811">
            <v>80382</v>
          </cell>
          <cell r="C811" t="str">
            <v>緒川村（国民健康保険）　　　　　　　　　　　　　　　　　　</v>
          </cell>
        </row>
        <row r="812">
          <cell r="B812">
            <v>80390</v>
          </cell>
          <cell r="C812" t="str">
            <v>金砂郷町（国民健康保険）　　　　　　　　　　　　　　　　　</v>
          </cell>
        </row>
        <row r="813">
          <cell r="B813">
            <v>80408</v>
          </cell>
          <cell r="C813" t="str">
            <v>水府村（国民健康保険）　　　　　　　　　　　　　　　　　　</v>
          </cell>
        </row>
        <row r="814">
          <cell r="B814">
            <v>80416</v>
          </cell>
          <cell r="C814" t="str">
            <v>里美村（国民健康保険）　　　　　　　　　　　　　　　　　　</v>
          </cell>
        </row>
        <row r="815">
          <cell r="B815">
            <v>80424</v>
          </cell>
          <cell r="C815" t="str">
            <v>大子町（国民健康保険）　　　　　　　　　　　　　　　　　　</v>
          </cell>
        </row>
        <row r="816">
          <cell r="B816">
            <v>80432</v>
          </cell>
          <cell r="C816" t="str">
            <v>十王町（国民健康保険）　　　　　　　　　　　　　　　　　　</v>
          </cell>
        </row>
        <row r="817">
          <cell r="B817">
            <v>80440</v>
          </cell>
          <cell r="C817" t="str">
            <v>旭村（国民健康保険）　　　　　　　　　　　　　　　　　　　</v>
          </cell>
        </row>
        <row r="818">
          <cell r="B818">
            <v>80457</v>
          </cell>
          <cell r="C818" t="str">
            <v>鉾田町（国民健康保険）　　　　　　　　　　　　　　　　　　</v>
          </cell>
        </row>
        <row r="819">
          <cell r="B819">
            <v>80465</v>
          </cell>
          <cell r="C819" t="str">
            <v>大洋村（国民健康保険）　　　　　　　　　　　　　　　　　　</v>
          </cell>
        </row>
        <row r="820">
          <cell r="B820">
            <v>80481</v>
          </cell>
          <cell r="C820" t="str">
            <v>鹿嶋市（国民健康保険）　　　　　　　　　　　　　　　　　　</v>
          </cell>
        </row>
        <row r="821">
          <cell r="B821">
            <v>80499</v>
          </cell>
          <cell r="C821" t="str">
            <v>神栖市（国民健康保険）　　　　　　　　　　　　　　　　　　</v>
          </cell>
        </row>
        <row r="822">
          <cell r="B822">
            <v>80507</v>
          </cell>
          <cell r="C822" t="str">
            <v>波崎町（国民健康保険）　　　　　　　　　　　　　　　　　　</v>
          </cell>
        </row>
        <row r="823">
          <cell r="B823">
            <v>80515</v>
          </cell>
          <cell r="C823" t="str">
            <v>麻生町（国民健康保険）　　　　　　　　　　　　　　　　　　</v>
          </cell>
        </row>
        <row r="824">
          <cell r="B824">
            <v>80531</v>
          </cell>
          <cell r="C824" t="str">
            <v>潮来市（国民健康保険）　　　　　　　　　　　　　　　　　　</v>
          </cell>
        </row>
        <row r="825">
          <cell r="B825">
            <v>80549</v>
          </cell>
          <cell r="C825" t="str">
            <v>北浦町（国民健康保険）　　　　　　　　　　　　　　　　　　</v>
          </cell>
        </row>
        <row r="826">
          <cell r="B826">
            <v>80556</v>
          </cell>
          <cell r="C826" t="str">
            <v>玉造町（国民健康保険）　　　　　　　　　　　　　　　　　　</v>
          </cell>
        </row>
        <row r="827">
          <cell r="B827">
            <v>80564</v>
          </cell>
          <cell r="C827" t="str">
            <v>江戸崎町（国民健康保険）　　　　　　　　　　　　　　　　　</v>
          </cell>
        </row>
        <row r="828">
          <cell r="B828">
            <v>80572</v>
          </cell>
          <cell r="C828" t="str">
            <v>美浦村（国民健康保険）　　　　　　　　　　　　　　　　　　</v>
          </cell>
        </row>
        <row r="829">
          <cell r="B829">
            <v>80580</v>
          </cell>
          <cell r="C829" t="str">
            <v>阿見町（国民健康保険）　　　　　　　　　　　　　　　　　　</v>
          </cell>
        </row>
        <row r="830">
          <cell r="B830">
            <v>80598</v>
          </cell>
          <cell r="C830" t="str">
            <v>牛久市（国民健康保険）　　　　　　　　　　　　　　　　　　</v>
          </cell>
        </row>
        <row r="831">
          <cell r="B831">
            <v>80606</v>
          </cell>
          <cell r="C831" t="str">
            <v>茎崎町（国民健康保険）　　　　　　　　　　　　　　　　　　</v>
          </cell>
        </row>
        <row r="832">
          <cell r="B832">
            <v>80614</v>
          </cell>
          <cell r="C832" t="str">
            <v>新利根町（国民健康保険）　　　　　　　　　　　　　　　　　</v>
          </cell>
        </row>
        <row r="833">
          <cell r="B833">
            <v>80622</v>
          </cell>
          <cell r="C833" t="str">
            <v>河内町（国民健康保険）　　　　　　　　　　　　　　　　　　</v>
          </cell>
        </row>
        <row r="834">
          <cell r="B834">
            <v>80630</v>
          </cell>
          <cell r="C834" t="str">
            <v>桜川村（国民健康保険）　　　　　　　　　　　　　　　　　　</v>
          </cell>
        </row>
        <row r="835">
          <cell r="B835">
            <v>80648</v>
          </cell>
          <cell r="C835" t="str">
            <v>東町（国民健康保険）　　　　　　　　　　　　　　　　　　　</v>
          </cell>
        </row>
        <row r="836">
          <cell r="B836">
            <v>80655</v>
          </cell>
          <cell r="C836" t="str">
            <v>霞ヶ浦町（国民健康保険）　　　　　　　　　　　　　　　　　</v>
          </cell>
        </row>
        <row r="837">
          <cell r="B837">
            <v>80663</v>
          </cell>
          <cell r="C837" t="str">
            <v>玉里村（国民健康保険）　　　　　　　　　　　　　　　　　　</v>
          </cell>
        </row>
        <row r="838">
          <cell r="B838">
            <v>80671</v>
          </cell>
          <cell r="C838" t="str">
            <v>八郷町（国民健康保険）　　　　　　　　　　　　　　　　　　</v>
          </cell>
        </row>
        <row r="839">
          <cell r="B839">
            <v>80689</v>
          </cell>
          <cell r="C839" t="str">
            <v>千代田町（国民健康保険）　　　　　　　　　　　　　　　　　</v>
          </cell>
        </row>
        <row r="840">
          <cell r="B840">
            <v>80697</v>
          </cell>
          <cell r="C840" t="str">
            <v>新治村（国民健康保険）　　　　　　　　　　　　　　　　　　</v>
          </cell>
        </row>
        <row r="841">
          <cell r="B841">
            <v>80721</v>
          </cell>
          <cell r="C841" t="str">
            <v>伊奈町（国民健康保険）　　　　　　　　　　　　　　　　　　</v>
          </cell>
        </row>
        <row r="842">
          <cell r="B842">
            <v>80739</v>
          </cell>
          <cell r="C842" t="str">
            <v>谷和原村（国民健康保険）　　　　　　　　　　　　　　　　　</v>
          </cell>
        </row>
        <row r="843">
          <cell r="B843">
            <v>80770</v>
          </cell>
          <cell r="C843" t="str">
            <v>関城町（国民健康保険）　　　　　　　　　　　　　　　　　　</v>
          </cell>
        </row>
        <row r="844">
          <cell r="B844">
            <v>80788</v>
          </cell>
          <cell r="C844" t="str">
            <v>明野町（国民健康保険）　　　　　　　　　　　　　　　　　　</v>
          </cell>
        </row>
        <row r="845">
          <cell r="B845">
            <v>80796</v>
          </cell>
          <cell r="C845" t="str">
            <v>真壁町（国民健康保険）　　　　　　　　　　　　　　　　　　</v>
          </cell>
        </row>
        <row r="846">
          <cell r="B846">
            <v>80804</v>
          </cell>
          <cell r="C846" t="str">
            <v>大和村（国民健康保険）　　　　　　　　　　　　　　　　　　</v>
          </cell>
        </row>
        <row r="847">
          <cell r="B847">
            <v>80812</v>
          </cell>
          <cell r="C847" t="str">
            <v>協和町（国民健康保険）　　　　　　　　　　　　　　　　　　</v>
          </cell>
        </row>
        <row r="848">
          <cell r="B848">
            <v>80820</v>
          </cell>
          <cell r="C848" t="str">
            <v>八千代町（国民健康保険）　　　　　　　　　　　　　　　　　</v>
          </cell>
        </row>
        <row r="849">
          <cell r="B849">
            <v>80838</v>
          </cell>
          <cell r="C849" t="str">
            <v>千代川村（国民健康保険）　　　　　　　　　　　　　　　　　</v>
          </cell>
        </row>
        <row r="850">
          <cell r="B850">
            <v>80846</v>
          </cell>
          <cell r="C850" t="str">
            <v>石下町（国民健康保険）　　　　　　　　　　　　　　　　　　</v>
          </cell>
        </row>
        <row r="851">
          <cell r="B851">
            <v>80853</v>
          </cell>
          <cell r="C851" t="str">
            <v>総和町（国民健康保険）　　　　　　　　　　　　　　　　　　</v>
          </cell>
        </row>
        <row r="852">
          <cell r="B852">
            <v>80861</v>
          </cell>
          <cell r="C852" t="str">
            <v>五霞町（国民健康保険）　　　　　　　　　　　　　　　　　　</v>
          </cell>
        </row>
        <row r="853">
          <cell r="B853">
            <v>80879</v>
          </cell>
          <cell r="C853" t="str">
            <v>三和町（国民健康保険）　　　　　　　　　　　　　　　　　　</v>
          </cell>
        </row>
        <row r="854">
          <cell r="B854">
            <v>80887</v>
          </cell>
          <cell r="C854" t="str">
            <v>猿島町（国民健康保険）　　　　　　　　　　　　　　　　　　</v>
          </cell>
        </row>
        <row r="855">
          <cell r="B855">
            <v>80895</v>
          </cell>
          <cell r="C855" t="str">
            <v>境町（国民健康保険）　　　　　　　　　　　　　　　　　　　</v>
          </cell>
        </row>
        <row r="856">
          <cell r="B856">
            <v>80903</v>
          </cell>
          <cell r="C856" t="str">
            <v>守谷市（国民健康保険）　　　　　　　　　　　　　　　　　　</v>
          </cell>
        </row>
        <row r="857">
          <cell r="B857">
            <v>80911</v>
          </cell>
          <cell r="C857" t="str">
            <v>藤代町（国民健康保険）　　　　　　　　　　　　　　　　　　</v>
          </cell>
        </row>
        <row r="858">
          <cell r="B858">
            <v>80929</v>
          </cell>
          <cell r="C858" t="str">
            <v>利根町（国民健康保険）　　　　　　　　　　　　　　　　　　</v>
          </cell>
        </row>
        <row r="859">
          <cell r="B859">
            <v>80937</v>
          </cell>
          <cell r="C859" t="str">
            <v>つくば市（国民健康保険）　　　　　　　　　　　　　　　　　</v>
          </cell>
        </row>
        <row r="860">
          <cell r="B860">
            <v>80945</v>
          </cell>
          <cell r="C860" t="str">
            <v>ひたちなか市（国民健康保険）　　　　　　　　　　　　　　　</v>
          </cell>
        </row>
        <row r="861">
          <cell r="B861">
            <v>80952</v>
          </cell>
          <cell r="C861" t="str">
            <v>城里町（国民健康保険）　　　　　　　　　　　　　　　　　　</v>
          </cell>
        </row>
        <row r="862">
          <cell r="B862">
            <v>80960</v>
          </cell>
          <cell r="C862" t="str">
            <v>稲敷市（国民健康保険）　　　　　　　　　　　　　　　　　　</v>
          </cell>
        </row>
        <row r="863">
          <cell r="B863">
            <v>80978</v>
          </cell>
          <cell r="C863" t="str">
            <v>坂東市（国民健康保険）　　　　　　　　　　　　　　　　　　</v>
          </cell>
        </row>
        <row r="864">
          <cell r="B864">
            <v>80986</v>
          </cell>
          <cell r="C864" t="str">
            <v>筑西市（国民健康保険）　　　　　　　　　　　　　　　　　　</v>
          </cell>
        </row>
        <row r="865">
          <cell r="B865">
            <v>80994</v>
          </cell>
          <cell r="C865" t="str">
            <v>かすみがうら市（国民健康保険）　　　　　　　　　　　　　　</v>
          </cell>
        </row>
        <row r="866">
          <cell r="B866">
            <v>81000</v>
          </cell>
          <cell r="C866" t="str">
            <v>行方市（国民健康保険）　　　　　　　　　　　　　　　　　　</v>
          </cell>
        </row>
        <row r="867">
          <cell r="B867">
            <v>83014</v>
          </cell>
          <cell r="C867" t="str">
            <v>茨城県医師国民健康保険組合　　　　　　　　　　　　　　　　</v>
          </cell>
        </row>
        <row r="868">
          <cell r="B868">
            <v>83022</v>
          </cell>
          <cell r="C868" t="str">
            <v>茨城県歯科医師国民健康保険組合　　　　　　　　　　　　　　</v>
          </cell>
        </row>
        <row r="869">
          <cell r="B869">
            <v>6080030</v>
          </cell>
          <cell r="C869" t="str">
            <v>日立工機健康保険組合　　　　　　　　　　　　　　　　　　　</v>
          </cell>
        </row>
        <row r="870">
          <cell r="B870">
            <v>6080089</v>
          </cell>
          <cell r="C870" t="str">
            <v>日立電線健康保険組合　　　　　　　　　　　　　　　　　　　</v>
          </cell>
        </row>
        <row r="871">
          <cell r="B871">
            <v>6080097</v>
          </cell>
          <cell r="C871" t="str">
            <v>常陽銀行健康保険組合　　　　　　　　　　　　　　　　　　　</v>
          </cell>
        </row>
        <row r="872">
          <cell r="B872">
            <v>6080113</v>
          </cell>
          <cell r="C872" t="str">
            <v>ときわ通運健康保険組合　　　　　　　　　　　　　　　　　　</v>
          </cell>
        </row>
        <row r="873">
          <cell r="B873">
            <v>6080147</v>
          </cell>
          <cell r="C873" t="str">
            <v>日立セメント健康保険組合　　　　　　　　　　　　　　　　　</v>
          </cell>
        </row>
        <row r="874">
          <cell r="B874">
            <v>6080154</v>
          </cell>
          <cell r="C874" t="str">
            <v>茨城交通健康保険組合　　　　　　　　　　　　　　　　　　　</v>
          </cell>
        </row>
        <row r="875">
          <cell r="B875">
            <v>6080162</v>
          </cell>
          <cell r="C875" t="str">
            <v>原子力健康保険組合　　　　　　　　　　　　　　　　　　　　</v>
          </cell>
        </row>
        <row r="876">
          <cell r="B876">
            <v>6080170</v>
          </cell>
          <cell r="C876" t="str">
            <v>中川ヒューム管健康保険組合　　　　　　　　　　　　　　　　</v>
          </cell>
        </row>
        <row r="877">
          <cell r="B877">
            <v>6080196</v>
          </cell>
          <cell r="C877" t="str">
            <v>日立化成工業健康保険組合　　　　　　　　　　　　　　　　　</v>
          </cell>
        </row>
        <row r="878">
          <cell r="B878">
            <v>6080212</v>
          </cell>
          <cell r="C878" t="str">
            <v>関東鉄道健康保険組合　　　　　　　　　　　　　　　　　　　</v>
          </cell>
        </row>
        <row r="879">
          <cell r="B879">
            <v>6080279</v>
          </cell>
          <cell r="C879" t="str">
            <v>茨城県石油業健康保険組合　　　　　　　　　　　　　　　　　</v>
          </cell>
        </row>
        <row r="880">
          <cell r="B880">
            <v>6080287</v>
          </cell>
          <cell r="C880" t="str">
            <v>茨城県自動車販売健康保険組合　　　　　　　　　　　　　　　</v>
          </cell>
        </row>
        <row r="881">
          <cell r="B881">
            <v>6080303</v>
          </cell>
          <cell r="C881" t="str">
            <v>関東つくば銀行健康保険組合　　　　　　　　　　　　　　　　</v>
          </cell>
        </row>
        <row r="882">
          <cell r="B882">
            <v>6080345</v>
          </cell>
          <cell r="C882" t="str">
            <v>日立建機健康保険組合　　　　　　　　　　　　　　　　　　　</v>
          </cell>
        </row>
        <row r="883">
          <cell r="B883">
            <v>6080352</v>
          </cell>
          <cell r="C883" t="str">
            <v>茨城県農協健康保険組合　　　　　　　　　　　　　　　　　　</v>
          </cell>
        </row>
        <row r="884">
          <cell r="B884">
            <v>6080378</v>
          </cell>
          <cell r="C884" t="str">
            <v>茨城銀行健康保険組合　　　　　　　　　　　　　　　　　　　</v>
          </cell>
        </row>
        <row r="885">
          <cell r="B885">
            <v>6080386</v>
          </cell>
          <cell r="C885" t="str">
            <v>広沢健康保険組合　　　　　　　　　　　　　　　　　　　　　</v>
          </cell>
        </row>
        <row r="886">
          <cell r="B886">
            <v>6080394</v>
          </cell>
          <cell r="C886" t="str">
            <v>カスミ健康保険組合　　　　　　　　　　　　　　　　　　　　</v>
          </cell>
        </row>
        <row r="887">
          <cell r="B887">
            <v>6080410</v>
          </cell>
          <cell r="C887" t="str">
            <v>東セロ健康保険組合　　　　　　　　　　　　　　　　　　　　</v>
          </cell>
        </row>
        <row r="888">
          <cell r="B888">
            <v>6080444</v>
          </cell>
          <cell r="C888" t="str">
            <v>自動車鋳物健康保険組合　　　　　　　　　　　　　　　　　　</v>
          </cell>
        </row>
        <row r="889">
          <cell r="B889">
            <v>6080451</v>
          </cell>
          <cell r="C889" t="str">
            <v>日本加工製紙健康保険組合　　　　　　　　　　　　　　　　　</v>
          </cell>
        </row>
        <row r="890">
          <cell r="B890">
            <v>32080418</v>
          </cell>
          <cell r="C890" t="str">
            <v>茨城県市町村職員共済組合　　　　　　　　　　　　　　　　　</v>
          </cell>
        </row>
        <row r="891">
          <cell r="B891">
            <v>90019</v>
          </cell>
          <cell r="C891" t="str">
            <v>宇都宮市（国民健康保険）　　　　　　　　　　　　　　　　　</v>
          </cell>
        </row>
        <row r="892">
          <cell r="B892">
            <v>90027</v>
          </cell>
          <cell r="C892" t="str">
            <v>足利市（国民健康保険）　　　　　　　　　　　　　　　　　　</v>
          </cell>
        </row>
        <row r="893">
          <cell r="B893">
            <v>90035</v>
          </cell>
          <cell r="C893" t="str">
            <v>栃木市（国民健康保険）　　　　　　　　　　　　　　　　　　</v>
          </cell>
        </row>
        <row r="894">
          <cell r="B894">
            <v>90043</v>
          </cell>
          <cell r="C894" t="str">
            <v>佐野市（国民健康保険）　　　　　　　　　　　　　　　　　　</v>
          </cell>
        </row>
        <row r="895">
          <cell r="B895">
            <v>90050</v>
          </cell>
          <cell r="C895" t="str">
            <v>鹿沼市（国民健康保険）　　　　　　　　　　　　　　　　　　</v>
          </cell>
        </row>
        <row r="896">
          <cell r="B896">
            <v>90068</v>
          </cell>
          <cell r="C896" t="str">
            <v>日光市（国民健康保険）　　　　　　　　　　　　　　　　　　</v>
          </cell>
        </row>
        <row r="897">
          <cell r="B897">
            <v>90076</v>
          </cell>
          <cell r="C897" t="str">
            <v>今市市（国民健康保険）　　　　　　　　　　　　　　　　　　</v>
          </cell>
        </row>
        <row r="898">
          <cell r="B898">
            <v>90084</v>
          </cell>
          <cell r="C898" t="str">
            <v>小山市（国民健康保険）　　　　　　　　　　　　　　　　　　</v>
          </cell>
        </row>
        <row r="899">
          <cell r="B899">
            <v>90092</v>
          </cell>
          <cell r="C899" t="str">
            <v>真岡市（国民健康保険）　　　　　　　　　　　　　　　　　　</v>
          </cell>
        </row>
        <row r="900">
          <cell r="B900">
            <v>90100</v>
          </cell>
          <cell r="C900" t="str">
            <v>大田原市（国民健康保険）　　　　　　　　　　　　　　　　　</v>
          </cell>
        </row>
        <row r="901">
          <cell r="B901">
            <v>90118</v>
          </cell>
          <cell r="C901" t="str">
            <v>矢板市（国民健康保険）　　　　　　　　　　　　　　　　　　</v>
          </cell>
        </row>
        <row r="902">
          <cell r="B902">
            <v>90126</v>
          </cell>
          <cell r="C902" t="str">
            <v>黒磯市（国民健康保険）　　　　　　　　　　　　　　　　　　</v>
          </cell>
        </row>
        <row r="903">
          <cell r="B903">
            <v>90134</v>
          </cell>
          <cell r="C903" t="str">
            <v>那須塩原市（国民健康保険）　　　　　　　　　　　　　　　　</v>
          </cell>
        </row>
        <row r="904">
          <cell r="B904">
            <v>90142</v>
          </cell>
          <cell r="C904" t="str">
            <v>さくら市（国民健康保険）　　　　　　　　　　　　　　　　　</v>
          </cell>
        </row>
        <row r="905">
          <cell r="B905">
            <v>90514</v>
          </cell>
          <cell r="C905" t="str">
            <v>上三川町（国民健康保険）　　　　　　　　　　　　　　　　　</v>
          </cell>
        </row>
        <row r="906">
          <cell r="B906">
            <v>90522</v>
          </cell>
          <cell r="C906" t="str">
            <v>南河内町（国民健康保険）　　　　　　　　　　　　　　　　　</v>
          </cell>
        </row>
        <row r="907">
          <cell r="B907">
            <v>90530</v>
          </cell>
          <cell r="C907" t="str">
            <v>上河内町（国民健康保険）　　　　　　　　　　　　　　　　　</v>
          </cell>
        </row>
        <row r="908">
          <cell r="B908">
            <v>90548</v>
          </cell>
          <cell r="C908" t="str">
            <v>河内町（国民健康保険）　　　　　　　　　　　　　　　　　　</v>
          </cell>
        </row>
        <row r="909">
          <cell r="B909">
            <v>90555</v>
          </cell>
          <cell r="C909" t="str">
            <v>西方町（国民健康保険）　　　　　　　　　　　　　　　　　　</v>
          </cell>
        </row>
        <row r="910">
          <cell r="B910">
            <v>90563</v>
          </cell>
          <cell r="C910" t="str">
            <v>粟野町（国民健康保険）　　　　　　　　　　　　　　　　　　</v>
          </cell>
        </row>
        <row r="911">
          <cell r="B911">
            <v>90571</v>
          </cell>
          <cell r="C911" t="str">
            <v>足尾町（国民健康保険）　　　　　　　　　　　　　　　　　　</v>
          </cell>
        </row>
        <row r="912">
          <cell r="B912">
            <v>90589</v>
          </cell>
          <cell r="C912" t="str">
            <v>藤原町（国民健康保険）　　　　　　　　　　　　　　　　　　</v>
          </cell>
        </row>
        <row r="913">
          <cell r="B913">
            <v>90597</v>
          </cell>
          <cell r="C913" t="str">
            <v>栗山村（国民健康保険）　　　　　　　　　　　　　　　　　　</v>
          </cell>
        </row>
        <row r="914">
          <cell r="B914">
            <v>90605</v>
          </cell>
          <cell r="C914" t="str">
            <v>二宮町（国民健康保険）　　　　　　　　　　　　　　　　　　</v>
          </cell>
        </row>
        <row r="915">
          <cell r="B915">
            <v>90613</v>
          </cell>
          <cell r="C915" t="str">
            <v>益子町（国民健康保険）　　　　　　　　　　　　　　　　　　</v>
          </cell>
        </row>
        <row r="916">
          <cell r="B916">
            <v>90621</v>
          </cell>
          <cell r="C916" t="str">
            <v>茂木町（国民健康保険）　　　　　　　　　　　　　　　　　　</v>
          </cell>
        </row>
        <row r="917">
          <cell r="B917">
            <v>90639</v>
          </cell>
          <cell r="C917" t="str">
            <v>市貝町（国民健康保険）　　　　　　　　　　　　　　　　　　</v>
          </cell>
        </row>
        <row r="918">
          <cell r="B918">
            <v>90647</v>
          </cell>
          <cell r="C918" t="str">
            <v>芳賀町（国民健康保険）　　　　　　　　　　　　　　　　　　</v>
          </cell>
        </row>
        <row r="919">
          <cell r="B919">
            <v>90654</v>
          </cell>
          <cell r="C919" t="str">
            <v>壬生町（国民健康保険）　　　　　　　　　　　　　　　　　　</v>
          </cell>
        </row>
        <row r="920">
          <cell r="B920">
            <v>90662</v>
          </cell>
          <cell r="C920" t="str">
            <v>石橋町（国民健康保険）　　　　　　　　　　　　　　　　　　</v>
          </cell>
        </row>
        <row r="921">
          <cell r="B921">
            <v>90670</v>
          </cell>
          <cell r="C921" t="str">
            <v>国分寺町（国民健康保険）　　　　　　　　　　　　　　　　　</v>
          </cell>
        </row>
        <row r="922">
          <cell r="B922">
            <v>90688</v>
          </cell>
          <cell r="C922" t="str">
            <v>野木町（国民健康保険）　　　　　　　　　　　　　　　　　　</v>
          </cell>
        </row>
        <row r="923">
          <cell r="B923">
            <v>90696</v>
          </cell>
          <cell r="C923" t="str">
            <v>大平町（国民健康保険）　　　　　　　　　　　　　　　　　　</v>
          </cell>
        </row>
        <row r="924">
          <cell r="B924">
            <v>90704</v>
          </cell>
          <cell r="C924" t="str">
            <v>藤岡町（国民健康保険）　　　　　　　　　　　　　　　　　　</v>
          </cell>
        </row>
        <row r="925">
          <cell r="B925">
            <v>90712</v>
          </cell>
          <cell r="C925" t="str">
            <v>岩舟町（国民健康保険）　　　　　　　　　　　　　　　　　　</v>
          </cell>
        </row>
        <row r="926">
          <cell r="B926">
            <v>90720</v>
          </cell>
          <cell r="C926" t="str">
            <v>都賀町（国民健康保険）　　　　　　　　　　　　　　　　　　</v>
          </cell>
        </row>
        <row r="927">
          <cell r="B927">
            <v>90738</v>
          </cell>
          <cell r="C927" t="str">
            <v>塩原町（国民健康保険）　　　　　　　　　　　　　　　　　　</v>
          </cell>
        </row>
        <row r="928">
          <cell r="B928">
            <v>90746</v>
          </cell>
          <cell r="C928" t="str">
            <v>塩谷町（国民健康保険）　　　　　　　　　　　　　　　　　　</v>
          </cell>
        </row>
        <row r="929">
          <cell r="B929">
            <v>90753</v>
          </cell>
          <cell r="C929" t="str">
            <v>氏家町（国民健康保険）　　　　　　　　　　　　　　　　　　</v>
          </cell>
        </row>
        <row r="930">
          <cell r="B930">
            <v>90761</v>
          </cell>
          <cell r="C930" t="str">
            <v>高根沢町（国民健康保険）　　　　　　　　　　　　　　　　　</v>
          </cell>
        </row>
        <row r="931">
          <cell r="B931">
            <v>90779</v>
          </cell>
          <cell r="C931" t="str">
            <v>喜連川町（国民健康保険）　　　　　　　　　　　　　　　　　</v>
          </cell>
        </row>
        <row r="932">
          <cell r="B932">
            <v>90787</v>
          </cell>
          <cell r="C932" t="str">
            <v>湯津上村（国民健康保険）　　　　　　　　　　　　　　　　　</v>
          </cell>
        </row>
        <row r="933">
          <cell r="B933">
            <v>90795</v>
          </cell>
          <cell r="C933" t="str">
            <v>黒羽町（国民健康保険）　　　　　　　　　　　　　　　　　　</v>
          </cell>
        </row>
        <row r="934">
          <cell r="B934">
            <v>90803</v>
          </cell>
          <cell r="C934" t="str">
            <v>那須町（国民健康保険）　　　　　　　　　　　　　　　　　　</v>
          </cell>
        </row>
        <row r="935">
          <cell r="B935">
            <v>90811</v>
          </cell>
          <cell r="C935" t="str">
            <v>西那須野町（国民健康保険）　　　　　　　　　　　　　　　　</v>
          </cell>
        </row>
        <row r="936">
          <cell r="B936">
            <v>90829</v>
          </cell>
          <cell r="C936" t="str">
            <v>南那須町（国民健康保険）　　　　　　　　　　　　　　　　　</v>
          </cell>
        </row>
        <row r="937">
          <cell r="B937">
            <v>90837</v>
          </cell>
          <cell r="C937" t="str">
            <v>烏山町（国民健康保険）　　　　　　　　　　　　　　　　　　</v>
          </cell>
        </row>
        <row r="938">
          <cell r="B938">
            <v>90845</v>
          </cell>
          <cell r="C938" t="str">
            <v>馬頭町（国民健康保険）　　　　　　　　　　　　　　　　　　</v>
          </cell>
        </row>
        <row r="939">
          <cell r="B939">
            <v>90852</v>
          </cell>
          <cell r="C939" t="str">
            <v>小川町（国民健康保険）　　　　　　　　　　　　　　　　　　</v>
          </cell>
        </row>
        <row r="940">
          <cell r="B940">
            <v>90860</v>
          </cell>
          <cell r="C940" t="str">
            <v>田沼町（国民健康保険）　　　　　　　　　　　　　　　　　　</v>
          </cell>
        </row>
        <row r="941">
          <cell r="B941">
            <v>90878</v>
          </cell>
          <cell r="C941" t="str">
            <v>葛生町（国民健康保険）　　　　　　　　　　　　　　　　　　</v>
          </cell>
        </row>
        <row r="942">
          <cell r="B942">
            <v>93013</v>
          </cell>
          <cell r="C942" t="str">
            <v>全国歯科医師国民健康保険組合　　　　　　　　　　　　　　　</v>
          </cell>
        </row>
        <row r="943">
          <cell r="B943">
            <v>93021</v>
          </cell>
          <cell r="C943" t="str">
            <v>栃木県医師国民健康保険組合　　　　　　　　　　　　　　　　</v>
          </cell>
        </row>
        <row r="944">
          <cell r="B944">
            <v>6090013</v>
          </cell>
          <cell r="C944" t="str">
            <v>帝国繊維健康保険組合　　　　　　　　　　　　　　　　　　　</v>
          </cell>
        </row>
        <row r="945">
          <cell r="B945">
            <v>6090112</v>
          </cell>
          <cell r="C945" t="str">
            <v>足利銀行健康保険組合　　　　　　　　　　　　　　　　　　　</v>
          </cell>
        </row>
        <row r="946">
          <cell r="B946">
            <v>6090146</v>
          </cell>
          <cell r="C946" t="str">
            <v>栃木県都市職員健康保険組合　　　　　　　　　　　　　　　　</v>
          </cell>
        </row>
        <row r="947">
          <cell r="B947">
            <v>6090161</v>
          </cell>
          <cell r="C947" t="str">
            <v>関東自動車健康保険組合　　　　　　　　　　　　　　　　　　</v>
          </cell>
        </row>
        <row r="948">
          <cell r="B948">
            <v>6090179</v>
          </cell>
          <cell r="C948" t="str">
            <v>アキレス健康保険組合　　　　　　　　　　　　　　　　　　　</v>
          </cell>
        </row>
        <row r="949">
          <cell r="B949">
            <v>6090203</v>
          </cell>
          <cell r="C949" t="str">
            <v>栃木県石灰工業健康保険組合　　　　　　　　　　　　　　　　</v>
          </cell>
        </row>
        <row r="950">
          <cell r="B950">
            <v>6090237</v>
          </cell>
          <cell r="C950" t="str">
            <v>東野交通健康保険組合　　　　　　　　　　　　　　　　　　　</v>
          </cell>
        </row>
        <row r="951">
          <cell r="B951">
            <v>6090310</v>
          </cell>
          <cell r="C951" t="str">
            <v>栃木銀行健康保険組合　　　　　　　　　　　　　　　　　　　</v>
          </cell>
        </row>
        <row r="952">
          <cell r="B952">
            <v>6090328</v>
          </cell>
          <cell r="C952" t="str">
            <v>栃木県石油業健康保険組合　　　　　　　　　　　　　　　　　</v>
          </cell>
        </row>
        <row r="953">
          <cell r="B953">
            <v>6090377</v>
          </cell>
          <cell r="C953" t="str">
            <v>栃木県農協健康保険組合　　　　　　　　　　　　　　　　　　</v>
          </cell>
        </row>
        <row r="954">
          <cell r="B954">
            <v>6090385</v>
          </cell>
          <cell r="C954" t="str">
            <v>栃木ニコン健康保険組合　　　　　　　　　　　　　　　　　　</v>
          </cell>
        </row>
        <row r="955">
          <cell r="B955">
            <v>6090393</v>
          </cell>
          <cell r="C955" t="str">
            <v>栃木トヨペットグループ健康保険組合　　　　　　　　　　　　</v>
          </cell>
        </row>
        <row r="956">
          <cell r="B956">
            <v>6090401</v>
          </cell>
          <cell r="C956" t="str">
            <v>栃木県トラック健康保険組合　　　　　　　　　　　　　　　　</v>
          </cell>
        </row>
        <row r="957">
          <cell r="B957">
            <v>6090427</v>
          </cell>
          <cell r="C957" t="str">
            <v>レオン自動機健康保険組合　　　　　　　　　　　　　　　　　</v>
          </cell>
        </row>
        <row r="958">
          <cell r="B958">
            <v>6090443</v>
          </cell>
          <cell r="C958" t="str">
            <v>東京鐵鋼健康保険組合　　　　　　　　　　　　　　　　　　　</v>
          </cell>
        </row>
        <row r="959">
          <cell r="B959">
            <v>32090417</v>
          </cell>
          <cell r="C959" t="str">
            <v>栃木県市町村職員共済組合　　　　　　　　　　　　　　　　　</v>
          </cell>
        </row>
        <row r="960">
          <cell r="B960">
            <v>100016</v>
          </cell>
          <cell r="C960" t="str">
            <v>前橋市（国民健康保険）　　　　　　　　　　　　　　　　　　</v>
          </cell>
        </row>
        <row r="961">
          <cell r="B961">
            <v>100529</v>
          </cell>
          <cell r="C961" t="str">
            <v>赤城村（国民健康保険）　　　　　　　　　　　　　　　　　　</v>
          </cell>
        </row>
        <row r="962">
          <cell r="B962">
            <v>100537</v>
          </cell>
          <cell r="C962" t="str">
            <v>富士見村（国民健康保険）　　　　　　　　　　　　　　　　　</v>
          </cell>
        </row>
        <row r="963">
          <cell r="B963">
            <v>100545</v>
          </cell>
          <cell r="C963" t="str">
            <v>大胡町（国民健康保険）　　　　　　　　　　　　　　　　　　</v>
          </cell>
        </row>
        <row r="964">
          <cell r="B964">
            <v>100552</v>
          </cell>
          <cell r="C964" t="str">
            <v>宮城村（国民健康保険）　　　　　　　　　　　　　　　　　　</v>
          </cell>
        </row>
        <row r="965">
          <cell r="B965">
            <v>100560</v>
          </cell>
          <cell r="C965" t="str">
            <v>粕川村（国民健康保険）　　　　　　　　　　　　　　　　　　</v>
          </cell>
        </row>
        <row r="966">
          <cell r="B966">
            <v>100578</v>
          </cell>
          <cell r="C966" t="str">
            <v>新里村（国民健康保険）　　　　　　　　　　　　　　　　　　</v>
          </cell>
        </row>
        <row r="967">
          <cell r="B967">
            <v>100586</v>
          </cell>
          <cell r="C967" t="str">
            <v>黒保根村（国民健康保険）　　　　　　　　　　　　　　　　　</v>
          </cell>
        </row>
        <row r="968">
          <cell r="B968">
            <v>100594</v>
          </cell>
          <cell r="C968" t="str">
            <v>勢多郡東村（国民健康保険）　　　　　　　　　　　　　　　　</v>
          </cell>
        </row>
        <row r="969">
          <cell r="B969">
            <v>100602</v>
          </cell>
          <cell r="C969" t="str">
            <v>榛名町（国民健康保険）　　　　　　　　　　　　　　　　　　</v>
          </cell>
        </row>
        <row r="970">
          <cell r="B970">
            <v>100610</v>
          </cell>
          <cell r="C970" t="str">
            <v>倉渕村（国民健康保険）　　　　　　　　　　　　　　　　　　</v>
          </cell>
        </row>
        <row r="971">
          <cell r="B971">
            <v>100628</v>
          </cell>
          <cell r="C971" t="str">
            <v>箕郷町（国民健康保険）　　　　　　　　　　　　　　　　　　</v>
          </cell>
        </row>
        <row r="972">
          <cell r="B972">
            <v>100636</v>
          </cell>
          <cell r="C972" t="str">
            <v>群馬町（国民健康保険）　　　　　　　　　　　　　　　　　　</v>
          </cell>
        </row>
        <row r="973">
          <cell r="B973">
            <v>100644</v>
          </cell>
          <cell r="C973" t="str">
            <v>子持村（国民健康保険）　　　　　　　　　　　　　　　　　　</v>
          </cell>
        </row>
        <row r="974">
          <cell r="B974">
            <v>100651</v>
          </cell>
          <cell r="C974" t="str">
            <v>小野上村（国民健康保険）　　　　　　　　　　　　　　　　　</v>
          </cell>
        </row>
        <row r="975">
          <cell r="B975">
            <v>100669</v>
          </cell>
          <cell r="C975" t="str">
            <v>伊香保町（国民健康保険）　　　　　　　　　　　　　　　　　</v>
          </cell>
        </row>
        <row r="976">
          <cell r="B976">
            <v>100677</v>
          </cell>
          <cell r="C976" t="str">
            <v>榛東村（国民健康保険）　　　　　　　　　　　　　　　　　　</v>
          </cell>
        </row>
        <row r="977">
          <cell r="B977">
            <v>100685</v>
          </cell>
          <cell r="C977" t="str">
            <v>吉岡町（国民健康保険）　　　　　　　　　　　　　　　　　　</v>
          </cell>
        </row>
        <row r="978">
          <cell r="B978">
            <v>100693</v>
          </cell>
          <cell r="C978" t="str">
            <v>新町（国民健康保険）　　　　　　　　　　　　　　　　　　　</v>
          </cell>
        </row>
        <row r="979">
          <cell r="B979">
            <v>100701</v>
          </cell>
          <cell r="C979" t="str">
            <v>鬼石町（国民健康保険）　　　　　　　　　　　　　　　　　　</v>
          </cell>
        </row>
        <row r="980">
          <cell r="B980">
            <v>100719</v>
          </cell>
          <cell r="C980" t="str">
            <v>吉井町（国民健康保険）　　　　　　　　　　　　　　　　　　</v>
          </cell>
        </row>
        <row r="981">
          <cell r="B981">
            <v>100727</v>
          </cell>
          <cell r="C981" t="str">
            <v>神流町（国民健康保険）　　　　　　　　　　　　　　　　　　</v>
          </cell>
        </row>
        <row r="982">
          <cell r="B982">
            <v>100735</v>
          </cell>
          <cell r="C982" t="str">
            <v>中里村（国民健康保険）　　　　　　　　　　　　　　　　　　</v>
          </cell>
        </row>
        <row r="983">
          <cell r="B983">
            <v>100743</v>
          </cell>
          <cell r="C983" t="str">
            <v>上野村（国民健康保険）　　　　　　　　　　　　　　　　　　</v>
          </cell>
        </row>
        <row r="984">
          <cell r="B984">
            <v>100750</v>
          </cell>
          <cell r="C984" t="str">
            <v>妙義町（国民健康保険）　　　　　　　　　　　　　　　　　　</v>
          </cell>
        </row>
        <row r="985">
          <cell r="B985">
            <v>100768</v>
          </cell>
          <cell r="C985" t="str">
            <v>下仁田町（国民健康保険）　　　　　　　　　　　　　　　　　</v>
          </cell>
        </row>
        <row r="986">
          <cell r="B986">
            <v>100776</v>
          </cell>
          <cell r="C986" t="str">
            <v>南牧村（国民健康保険）　　　　　　　　　　　　　　　　　　</v>
          </cell>
        </row>
        <row r="987">
          <cell r="B987">
            <v>100784</v>
          </cell>
          <cell r="C987" t="str">
            <v>甘楽町（国民健康保険）　　　　　　　　　　　　　　　　　　</v>
          </cell>
        </row>
        <row r="988">
          <cell r="B988">
            <v>100792</v>
          </cell>
          <cell r="C988" t="str">
            <v>松井田町（国民健康保険）　　　　　　　　　　　　　　　　　</v>
          </cell>
        </row>
        <row r="989">
          <cell r="B989">
            <v>100800</v>
          </cell>
          <cell r="C989" t="str">
            <v>中之条町（国民健康保険）　　　　　　　　　　　　　　　　　</v>
          </cell>
        </row>
        <row r="990">
          <cell r="B990">
            <v>100818</v>
          </cell>
          <cell r="C990" t="str">
            <v>吾妻郡東村（国民健康保険）　　　　　　　　　　　　　　　　</v>
          </cell>
        </row>
        <row r="991">
          <cell r="B991">
            <v>100826</v>
          </cell>
          <cell r="C991" t="str">
            <v>吾妻町（国民健康保険）　　　　　　　　　　　　　　　　　　</v>
          </cell>
        </row>
        <row r="992">
          <cell r="B992">
            <v>100834</v>
          </cell>
          <cell r="C992" t="str">
            <v>長野原町（国民健康保険）　　　　　　　　　　　　　　　　　</v>
          </cell>
        </row>
        <row r="993">
          <cell r="B993">
            <v>100842</v>
          </cell>
          <cell r="C993" t="str">
            <v>嬬恋村（国民健康保険）　　　　　　　　　　　　　　　　　　</v>
          </cell>
        </row>
        <row r="994">
          <cell r="B994">
            <v>100859</v>
          </cell>
          <cell r="C994" t="str">
            <v>草津町（国民健康保険）　　　　　　　　　　　　　　　　　　</v>
          </cell>
        </row>
        <row r="995">
          <cell r="B995">
            <v>100867</v>
          </cell>
          <cell r="C995" t="str">
            <v>六合村（国民健康保険）　　　　　　　　　　　　　　　　　　</v>
          </cell>
        </row>
        <row r="996">
          <cell r="B996">
            <v>100875</v>
          </cell>
          <cell r="C996" t="str">
            <v>高山村（国民健康保険）　　　　　　　　　　　　　　　　　　</v>
          </cell>
        </row>
        <row r="997">
          <cell r="B997">
            <v>100883</v>
          </cell>
          <cell r="C997" t="str">
            <v>白沢村（国民健康保険）　　　　　　　　　　　　　　　　　　</v>
          </cell>
        </row>
        <row r="998">
          <cell r="B998">
            <v>100891</v>
          </cell>
          <cell r="C998" t="str">
            <v>利根村（国民健康保険）　　　　　　　　　　　　　　　　　　</v>
          </cell>
        </row>
        <row r="999">
          <cell r="B999">
            <v>100909</v>
          </cell>
          <cell r="C999" t="str">
            <v>片品村（国民健康保険）　　　　　　　　　　　　　　　　　　</v>
          </cell>
        </row>
        <row r="1000">
          <cell r="B1000">
            <v>100917</v>
          </cell>
          <cell r="C1000" t="str">
            <v>川場村（国民健康保険）　　　　　　　　　　　　　　　　　　</v>
          </cell>
        </row>
        <row r="1001">
          <cell r="B1001">
            <v>100925</v>
          </cell>
          <cell r="C1001" t="str">
            <v>月夜野町（国民健康保険）　　　　　　　　　　　　　　　　　</v>
          </cell>
        </row>
        <row r="1002">
          <cell r="B1002">
            <v>100933</v>
          </cell>
          <cell r="C1002" t="str">
            <v>水上町（国民健康保険）　　　　　　　　　　　　　　　　　　</v>
          </cell>
        </row>
        <row r="1003">
          <cell r="B1003">
            <v>100941</v>
          </cell>
          <cell r="C1003" t="str">
            <v>新治村（国民健康保険）　　　　　　　　　　　　　　　　　　</v>
          </cell>
        </row>
        <row r="1004">
          <cell r="B1004">
            <v>100958</v>
          </cell>
          <cell r="C1004" t="str">
            <v>昭和村（国民健康保険）　　　　　　　　　　　　　　　　　　</v>
          </cell>
        </row>
        <row r="1005">
          <cell r="B1005">
            <v>100966</v>
          </cell>
          <cell r="C1005" t="str">
            <v>赤堀町（国民健康保険）　　　　　　　　　　　　　　　　　　</v>
          </cell>
        </row>
        <row r="1006">
          <cell r="B1006">
            <v>100974</v>
          </cell>
          <cell r="C1006" t="str">
            <v>佐波郡東村（国民健康保険）　　　　　　　　　　　　　　　　</v>
          </cell>
        </row>
        <row r="1007">
          <cell r="B1007">
            <v>100982</v>
          </cell>
          <cell r="C1007" t="str">
            <v>境町（国民健康保険）　　　　　　　　　　　　　　　　　　　</v>
          </cell>
        </row>
        <row r="1008">
          <cell r="B1008">
            <v>100990</v>
          </cell>
          <cell r="C1008" t="str">
            <v>玉村町（国民健康保険）　　　　　　　　　　　　　　　　　　</v>
          </cell>
        </row>
        <row r="1009">
          <cell r="B1009">
            <v>101006</v>
          </cell>
          <cell r="C1009" t="str">
            <v>尾島町（国民健康保険）　　　　　　　　　　　　　　　　　　</v>
          </cell>
        </row>
        <row r="1010">
          <cell r="B1010">
            <v>101014</v>
          </cell>
          <cell r="C1010" t="str">
            <v>新田町（国民健康保険）　　　　　　　　　　　　　　　　　　</v>
          </cell>
        </row>
        <row r="1011">
          <cell r="B1011">
            <v>101022</v>
          </cell>
          <cell r="C1011" t="str">
            <v>藪塚本町（国民健康保険）　　　　　　　　　　　　　　　　　</v>
          </cell>
        </row>
        <row r="1012">
          <cell r="B1012">
            <v>101030</v>
          </cell>
          <cell r="C1012" t="str">
            <v>笠懸町（国民健康保険）　　　　　　　　　　　　　　　　　　</v>
          </cell>
        </row>
        <row r="1013">
          <cell r="B1013">
            <v>101048</v>
          </cell>
          <cell r="C1013" t="str">
            <v>大間々町（国民健康保険）　　　　　　　　　　　　　　　　　</v>
          </cell>
        </row>
        <row r="1014">
          <cell r="B1014">
            <v>101055</v>
          </cell>
          <cell r="C1014" t="str">
            <v>板倉町（国民健康保険）　　　　　　　　　　　　　　　　　　</v>
          </cell>
        </row>
        <row r="1015">
          <cell r="B1015">
            <v>101063</v>
          </cell>
          <cell r="C1015" t="str">
            <v>明和町（国民健康保険）　　　　　　　　　　　　　　　　　　</v>
          </cell>
        </row>
        <row r="1016">
          <cell r="B1016">
            <v>101071</v>
          </cell>
          <cell r="C1016" t="str">
            <v>千代田町（国民健康保険）　　　　　　　　　　　　　　　　　</v>
          </cell>
        </row>
        <row r="1017">
          <cell r="B1017">
            <v>101089</v>
          </cell>
          <cell r="C1017" t="str">
            <v>大泉町（国民健康保険）　　　　　　　　　　　　　　　　　　</v>
          </cell>
        </row>
        <row r="1018">
          <cell r="B1018">
            <v>101097</v>
          </cell>
          <cell r="C1018" t="str">
            <v>邑楽町（国民健康保険）　　　　　　　　　　　　　　　　　　</v>
          </cell>
        </row>
        <row r="1019">
          <cell r="B1019">
            <v>103010</v>
          </cell>
          <cell r="C1019" t="str">
            <v>群馬県医師国民健康保険組合　　　　　　　　　　　　　　　　</v>
          </cell>
        </row>
        <row r="1020">
          <cell r="B1020">
            <v>103028</v>
          </cell>
          <cell r="C1020" t="str">
            <v>群馬県歯科医師国民健康保険組合　　　　　　　　　　　　　　</v>
          </cell>
        </row>
        <row r="1021">
          <cell r="B1021">
            <v>6100036</v>
          </cell>
          <cell r="C1021" t="str">
            <v>群馬銀行健康保険組合　　　　　　　　　　　　　　　　　　　</v>
          </cell>
        </row>
        <row r="1022">
          <cell r="B1022">
            <v>6100077</v>
          </cell>
          <cell r="C1022" t="str">
            <v>群馬県農業団体健康保険組合　　　　　　　　　　　　　　　　</v>
          </cell>
        </row>
        <row r="1023">
          <cell r="B1023">
            <v>6100101</v>
          </cell>
          <cell r="C1023" t="str">
            <v>太陽誘電健康保険組合　　　　　　　　　　　　　　　　　　　</v>
          </cell>
        </row>
        <row r="1024">
          <cell r="B1024">
            <v>6100176</v>
          </cell>
          <cell r="C1024" t="str">
            <v>東和銀行健康保険組合　　　　　　　　　　　　　　　　　　　</v>
          </cell>
        </row>
        <row r="1025">
          <cell r="B1025">
            <v>6100200</v>
          </cell>
          <cell r="C1025" t="str">
            <v>関東いすゞ健康保険組合　　　　　　　　　　　　　　　　　　</v>
          </cell>
        </row>
        <row r="1026">
          <cell r="B1026">
            <v>6100226</v>
          </cell>
          <cell r="C1026" t="str">
            <v>明星電気健康保険組合　　　　　　　　　　　　　　　　　　　</v>
          </cell>
        </row>
        <row r="1027">
          <cell r="B1027">
            <v>6100242</v>
          </cell>
          <cell r="C1027" t="str">
            <v>群馬県石油業健康保険組合　　　　　　　　　　　　　　　　　</v>
          </cell>
        </row>
        <row r="1028">
          <cell r="B1028">
            <v>6100259</v>
          </cell>
          <cell r="C1028" t="str">
            <v>群馬県自動車販売健康保険組合　　　　　　　　　　　　　　　</v>
          </cell>
        </row>
        <row r="1029">
          <cell r="B1029">
            <v>6100267</v>
          </cell>
          <cell r="C1029" t="str">
            <v>北関東しんきん健康保険組合　　　　　　　　　　　　　　　　</v>
          </cell>
        </row>
        <row r="1030">
          <cell r="B1030">
            <v>6100275</v>
          </cell>
          <cell r="C1030" t="str">
            <v>ミツバ健康保険組合　　　　　　　　　　　　　　　　　　　　</v>
          </cell>
        </row>
        <row r="1031">
          <cell r="B1031">
            <v>6100291</v>
          </cell>
          <cell r="C1031" t="str">
            <v>サンデン健康保険組合　　　　　　　　　　　　　　　　　　　</v>
          </cell>
        </row>
        <row r="1032">
          <cell r="B1032">
            <v>6100309</v>
          </cell>
          <cell r="C1032" t="str">
            <v>ベイシアグループ健康保険組合　　　　　　　　　　　　　　　</v>
          </cell>
        </row>
        <row r="1033">
          <cell r="B1033">
            <v>6100333</v>
          </cell>
          <cell r="C1033" t="str">
            <v>王子板紙健康保険組合　　　　　　　　　　　　　　　　　　　</v>
          </cell>
        </row>
        <row r="1034">
          <cell r="B1034">
            <v>32100414</v>
          </cell>
          <cell r="C1034" t="str">
            <v>群馬県市町村職員共済組合　　　　　　　　　　　　　　　　　</v>
          </cell>
        </row>
        <row r="1035">
          <cell r="B1035">
            <v>110015</v>
          </cell>
          <cell r="C1035" t="str">
            <v>川越市（国民健康保険）　　　　　　　　　　　　　　　　　　</v>
          </cell>
        </row>
        <row r="1036">
          <cell r="B1036">
            <v>110023</v>
          </cell>
          <cell r="C1036" t="str">
            <v>熊谷市（国民健康保険）　　　　　　　　　　　　　　　　　　</v>
          </cell>
        </row>
        <row r="1037">
          <cell r="B1037">
            <v>110031</v>
          </cell>
          <cell r="C1037" t="str">
            <v>川口市（国民健康保険）　　　　　　　　　　　　　　　　　　</v>
          </cell>
        </row>
        <row r="1038">
          <cell r="B1038">
            <v>110064</v>
          </cell>
          <cell r="C1038" t="str">
            <v>行田市（国民健康保険）　　　　　　　　　　　　　　　　　　</v>
          </cell>
        </row>
        <row r="1039">
          <cell r="B1039">
            <v>110072</v>
          </cell>
          <cell r="C1039" t="str">
            <v>秩父市（国民健康保険）　　　　　　　　　　　　　　　　　　</v>
          </cell>
        </row>
        <row r="1040">
          <cell r="B1040">
            <v>110080</v>
          </cell>
          <cell r="C1040" t="str">
            <v>所沢市（国民健康保険）　　　　　　　　　　　　　　　　　　</v>
          </cell>
        </row>
        <row r="1041">
          <cell r="B1041">
            <v>110098</v>
          </cell>
          <cell r="C1041" t="str">
            <v>飯能市（国民健康保険）　　　　　　　　　　　　　　　　　　</v>
          </cell>
        </row>
        <row r="1042">
          <cell r="B1042">
            <v>110106</v>
          </cell>
          <cell r="C1042" t="str">
            <v>加須市（国民健康保険）　　　　　　　　　　　　　　　　　　</v>
          </cell>
        </row>
        <row r="1043">
          <cell r="B1043">
            <v>110114</v>
          </cell>
          <cell r="C1043" t="str">
            <v>本庄市（国民健康保険）　　　　　　　　　　　　　　　　　　</v>
          </cell>
        </row>
        <row r="1044">
          <cell r="B1044">
            <v>110122</v>
          </cell>
          <cell r="C1044" t="str">
            <v>東松山市（国民健康保険）　　　　　　　　　　　　　　　　　</v>
          </cell>
        </row>
        <row r="1045">
          <cell r="B1045">
            <v>110130</v>
          </cell>
          <cell r="C1045" t="str">
            <v>岩槻市（国民健康保険）　　　　　　　　　　　　　　　　　　</v>
          </cell>
        </row>
        <row r="1046">
          <cell r="B1046">
            <v>110148</v>
          </cell>
          <cell r="C1046" t="str">
            <v>春日部市（国民健康保険）　　　　　　　　　　　　　　　　　</v>
          </cell>
        </row>
        <row r="1047">
          <cell r="B1047">
            <v>110155</v>
          </cell>
          <cell r="C1047" t="str">
            <v>狭山市（国民健康保険）　　　　　　　　　　　　　　　　　　</v>
          </cell>
        </row>
        <row r="1048">
          <cell r="B1048">
            <v>110163</v>
          </cell>
          <cell r="C1048" t="str">
            <v>羽生市（国民健康保険）　　　　　　　　　　　　　　　　　　</v>
          </cell>
        </row>
        <row r="1049">
          <cell r="B1049">
            <v>110171</v>
          </cell>
          <cell r="C1049" t="str">
            <v>鴻巣市（国民健康保険）　　　　　　　　　　　　　　　　　　</v>
          </cell>
        </row>
        <row r="1050">
          <cell r="B1050">
            <v>110189</v>
          </cell>
          <cell r="C1050" t="str">
            <v>深谷市（国民健康保険）　　　　　　　　　　　　　　　　　　</v>
          </cell>
        </row>
        <row r="1051">
          <cell r="B1051">
            <v>110197</v>
          </cell>
          <cell r="C1051" t="str">
            <v>上尾市（国民健康保険）　　　　　　　　　　　　　　　　　　</v>
          </cell>
        </row>
        <row r="1052">
          <cell r="B1052">
            <v>110213</v>
          </cell>
          <cell r="C1052" t="str">
            <v>草加市（国民健康保険）　　　　　　　　　　　　　　　　　　</v>
          </cell>
        </row>
        <row r="1053">
          <cell r="B1053">
            <v>110221</v>
          </cell>
          <cell r="C1053" t="str">
            <v>越谷市（国民健康保険）　　　　　　　　　　　　　　　　　　</v>
          </cell>
        </row>
        <row r="1054">
          <cell r="B1054">
            <v>110239</v>
          </cell>
          <cell r="C1054" t="str">
            <v>蕨市（国民健康保険）　　　　　　　　　　　　　　　　　　　</v>
          </cell>
        </row>
        <row r="1055">
          <cell r="B1055">
            <v>110247</v>
          </cell>
          <cell r="C1055" t="str">
            <v>戸田市（国民健康保険）　　　　　　　　　　　　　　　　　　</v>
          </cell>
        </row>
        <row r="1056">
          <cell r="B1056">
            <v>110254</v>
          </cell>
          <cell r="C1056" t="str">
            <v>入間市（国民健康保険）　　　　　　　　　　　　　　　　　　</v>
          </cell>
        </row>
        <row r="1057">
          <cell r="B1057">
            <v>110262</v>
          </cell>
          <cell r="C1057" t="str">
            <v>鳩ヶ谷市（国民健康保険）　　　　　　　　　　　　　　　　　</v>
          </cell>
        </row>
        <row r="1058">
          <cell r="B1058">
            <v>110270</v>
          </cell>
          <cell r="C1058" t="str">
            <v>朝霞市（国民健康保険）　　　　　　　　　　　　　　　　　　</v>
          </cell>
        </row>
        <row r="1059">
          <cell r="B1059">
            <v>110288</v>
          </cell>
          <cell r="C1059" t="str">
            <v>志木市（国民健康保険）　　　　　　　　　　　　　　　　　　</v>
          </cell>
        </row>
        <row r="1060">
          <cell r="B1060">
            <v>110296</v>
          </cell>
          <cell r="C1060" t="str">
            <v>和光市（国民健康保険）　　　　　　　　　　　　　　　　　　</v>
          </cell>
        </row>
        <row r="1061">
          <cell r="B1061">
            <v>110304</v>
          </cell>
          <cell r="C1061" t="str">
            <v>新座市（国民健康保険）　　　　　　　　　　　　　　　　　　</v>
          </cell>
        </row>
        <row r="1062">
          <cell r="B1062">
            <v>110312</v>
          </cell>
          <cell r="C1062" t="str">
            <v>桶川市（国民健康保険）　　　　　　　　　　　　　　　　　　</v>
          </cell>
        </row>
        <row r="1063">
          <cell r="B1063">
            <v>110320</v>
          </cell>
          <cell r="C1063" t="str">
            <v>久喜市（国民健康保険）　　　　　　　　　　　　　　　　　　</v>
          </cell>
        </row>
        <row r="1064">
          <cell r="B1064">
            <v>110338</v>
          </cell>
          <cell r="C1064" t="str">
            <v>北本市（国民健康保険）　　　　　　　　　　　　　　　　　　</v>
          </cell>
        </row>
        <row r="1065">
          <cell r="B1065">
            <v>110346</v>
          </cell>
          <cell r="C1065" t="str">
            <v>八潮市（国民健康保険）　　　　　　　　　　　　　　　　　　</v>
          </cell>
        </row>
        <row r="1066">
          <cell r="B1066">
            <v>110353</v>
          </cell>
          <cell r="C1066" t="str">
            <v>富士見市（国民健康保険）　　　　　　　　　　　　　　　　　</v>
          </cell>
        </row>
        <row r="1067">
          <cell r="B1067">
            <v>110361</v>
          </cell>
          <cell r="C1067" t="str">
            <v>上福岡市（国民健康保険）　　　　　　　　　　　　　　　　　</v>
          </cell>
        </row>
        <row r="1068">
          <cell r="B1068">
            <v>110379</v>
          </cell>
          <cell r="C1068" t="str">
            <v>三郷市（国民健康保険）　　　　　　　　　　　　　　　　　　</v>
          </cell>
        </row>
        <row r="1069">
          <cell r="B1069">
            <v>110387</v>
          </cell>
          <cell r="C1069" t="str">
            <v>蓮田市（国民健康保険）　　　　　　　　　　　　　　　　　　</v>
          </cell>
        </row>
        <row r="1070">
          <cell r="B1070">
            <v>110395</v>
          </cell>
          <cell r="C1070" t="str">
            <v>伊奈町（国民健康保険）　　　　　　　　　　　　　　　　　　</v>
          </cell>
        </row>
        <row r="1071">
          <cell r="B1071">
            <v>110403</v>
          </cell>
          <cell r="C1071" t="str">
            <v>吹上町（国民健康保険）　　　　　　　　　　　　　　　　　　</v>
          </cell>
        </row>
        <row r="1072">
          <cell r="B1072">
            <v>110411</v>
          </cell>
          <cell r="C1072" t="str">
            <v>大井町（国民健康保険）　　　　　　　　　　　　　　　　　　</v>
          </cell>
        </row>
        <row r="1073">
          <cell r="B1073">
            <v>110429</v>
          </cell>
          <cell r="C1073" t="str">
            <v>三芳町（国民健康保険）　　　　　　　　　　　　　　　　　　</v>
          </cell>
        </row>
        <row r="1074">
          <cell r="B1074">
            <v>110437</v>
          </cell>
          <cell r="C1074" t="str">
            <v>坂戸市（国民健康保険）　　　　　　　　　　　　　　　　　　</v>
          </cell>
        </row>
        <row r="1075">
          <cell r="B1075">
            <v>110445</v>
          </cell>
          <cell r="C1075" t="str">
            <v>毛呂山町（国民健康保険）　　　　　　　　　　　　　　　　　</v>
          </cell>
        </row>
        <row r="1076">
          <cell r="B1076">
            <v>110452</v>
          </cell>
          <cell r="C1076" t="str">
            <v>越生町（国民健康保険）　　　　　　　　　　　　　　　　　　</v>
          </cell>
        </row>
        <row r="1077">
          <cell r="B1077">
            <v>110460</v>
          </cell>
          <cell r="C1077" t="str">
            <v>鶴ヶ島市（国民健康保険）　　　　　　　　　　　　　　　　　</v>
          </cell>
        </row>
        <row r="1078">
          <cell r="B1078">
            <v>110478</v>
          </cell>
          <cell r="C1078" t="str">
            <v>日高市（国民健康保険）　　　　　　　　　　　　　　　　　　</v>
          </cell>
        </row>
        <row r="1079">
          <cell r="B1079">
            <v>110486</v>
          </cell>
          <cell r="C1079" t="str">
            <v>名栗村（国民健康保険）　　　　　　　　　　　　　　　　　　</v>
          </cell>
        </row>
        <row r="1080">
          <cell r="B1080">
            <v>110494</v>
          </cell>
          <cell r="C1080" t="str">
            <v>滑川町（国民健康保険）　　　　　　　　　　　　　　　　　　</v>
          </cell>
        </row>
        <row r="1081">
          <cell r="B1081">
            <v>110502</v>
          </cell>
          <cell r="C1081" t="str">
            <v>嵐山町（国民健康保険）　　　　　　　　　　　　　　　　　　</v>
          </cell>
        </row>
        <row r="1082">
          <cell r="B1082">
            <v>110510</v>
          </cell>
          <cell r="C1082" t="str">
            <v>小川町（国民健康保険）　　　　　　　　　　　　　　　　　　</v>
          </cell>
        </row>
        <row r="1083">
          <cell r="B1083">
            <v>110528</v>
          </cell>
          <cell r="C1083" t="str">
            <v>都幾川村（国民健康保険）　　　　　　　　　　　　　　　　　</v>
          </cell>
        </row>
        <row r="1084">
          <cell r="B1084">
            <v>110536</v>
          </cell>
          <cell r="C1084" t="str">
            <v>玉川村（国民健康保険）　　　　　　　　　　　　　　　　　　</v>
          </cell>
        </row>
        <row r="1085">
          <cell r="B1085">
            <v>110544</v>
          </cell>
          <cell r="C1085" t="str">
            <v>川島町（国民健康保険）　　　　　　　　　　　　　　　　　　</v>
          </cell>
        </row>
        <row r="1086">
          <cell r="B1086">
            <v>110551</v>
          </cell>
          <cell r="C1086" t="str">
            <v>吉見町（国民健康保険）　　　　　　　　　　　　　　　　　　</v>
          </cell>
        </row>
        <row r="1087">
          <cell r="B1087">
            <v>110569</v>
          </cell>
          <cell r="C1087" t="str">
            <v>鳩山町（国民健康保険）　　　　　　　　　　　　　　　　　　</v>
          </cell>
        </row>
        <row r="1088">
          <cell r="B1088">
            <v>110577</v>
          </cell>
          <cell r="C1088" t="str">
            <v>横瀬町（国民健康保険）　　　　　　　　　　　　　　　　　　</v>
          </cell>
        </row>
        <row r="1089">
          <cell r="B1089">
            <v>110585</v>
          </cell>
          <cell r="C1089" t="str">
            <v>皆野町（国民健康保険）　　　　　　　　　　　　　　　　　　</v>
          </cell>
        </row>
        <row r="1090">
          <cell r="B1090">
            <v>110593</v>
          </cell>
          <cell r="C1090" t="str">
            <v>長瀞町（国民健康保険）　　　　　　　　　　　　　　　　　　</v>
          </cell>
        </row>
        <row r="1091">
          <cell r="B1091">
            <v>110601</v>
          </cell>
          <cell r="C1091" t="str">
            <v>吉田町（国民健康保険）　　　　　　　　　　　　　　　　　　</v>
          </cell>
        </row>
        <row r="1092">
          <cell r="B1092">
            <v>110619</v>
          </cell>
          <cell r="C1092" t="str">
            <v>小鹿野町（国民健康保険）　　　　　　　　　　　　　　　　　</v>
          </cell>
        </row>
        <row r="1093">
          <cell r="B1093">
            <v>110627</v>
          </cell>
          <cell r="C1093" t="str">
            <v>両神村（国民健康保険）　　　　　　　　　　　　　　　　　　</v>
          </cell>
        </row>
        <row r="1094">
          <cell r="B1094">
            <v>110635</v>
          </cell>
          <cell r="C1094" t="str">
            <v>大滝村（国民健康保険）　　　　　　　　　　　　　　　　　　</v>
          </cell>
        </row>
        <row r="1095">
          <cell r="B1095">
            <v>110643</v>
          </cell>
          <cell r="C1095" t="str">
            <v>荒川村（国民健康保険）　　　　　　　　　　　　　　　　　　</v>
          </cell>
        </row>
        <row r="1096">
          <cell r="B1096">
            <v>110650</v>
          </cell>
          <cell r="C1096" t="str">
            <v>東秩父村（国民健康保険）　　　　　　　　　　　　　　　　　</v>
          </cell>
        </row>
        <row r="1097">
          <cell r="B1097">
            <v>110668</v>
          </cell>
          <cell r="C1097" t="str">
            <v>美里町（国民健康保険）　　　　　　　　　　　　　　　　　　</v>
          </cell>
        </row>
        <row r="1098">
          <cell r="B1098">
            <v>110676</v>
          </cell>
          <cell r="C1098" t="str">
            <v>児玉町（国民健康保険）　　　　　　　　　　　　　　　　　　</v>
          </cell>
        </row>
        <row r="1099">
          <cell r="B1099">
            <v>110684</v>
          </cell>
          <cell r="C1099" t="str">
            <v>神川町（国民健康保険）　　　　　　　　　　　　　　　　　　</v>
          </cell>
        </row>
        <row r="1100">
          <cell r="B1100">
            <v>110692</v>
          </cell>
          <cell r="C1100" t="str">
            <v>神泉村（国民健康保険）　　　　　　　　　　　　　　　　　　</v>
          </cell>
        </row>
        <row r="1101">
          <cell r="B1101">
            <v>110700</v>
          </cell>
          <cell r="C1101" t="str">
            <v>上里町（国民健康保険）　　　　　　　　　　　　　　　　　　</v>
          </cell>
        </row>
        <row r="1102">
          <cell r="B1102">
            <v>110718</v>
          </cell>
          <cell r="C1102" t="str">
            <v>大里町（国民健康保険）　　　　　　　　　　　　　　　　　　</v>
          </cell>
        </row>
        <row r="1103">
          <cell r="B1103">
            <v>110726</v>
          </cell>
          <cell r="C1103" t="str">
            <v>江南町（国民健康保険）　　　　　　　　　　　　　　　　　　</v>
          </cell>
        </row>
        <row r="1104">
          <cell r="B1104">
            <v>110734</v>
          </cell>
          <cell r="C1104" t="str">
            <v>妻沼町（国民健康保険）　　　　　　　　　　　　　　　　　　</v>
          </cell>
        </row>
        <row r="1105">
          <cell r="B1105">
            <v>110759</v>
          </cell>
          <cell r="C1105" t="str">
            <v>岡部町（国民健康保険）　　　　　　　　　　　　　　　　　　</v>
          </cell>
        </row>
        <row r="1106">
          <cell r="B1106">
            <v>110767</v>
          </cell>
          <cell r="C1106" t="str">
            <v>川本町（国民健康保険）　　　　　　　　　　　　　　　　　　</v>
          </cell>
        </row>
        <row r="1107">
          <cell r="B1107">
            <v>110775</v>
          </cell>
          <cell r="C1107" t="str">
            <v>花園町（国民健康保険）　　　　　　　　　　　　　　　　　　</v>
          </cell>
        </row>
        <row r="1108">
          <cell r="B1108">
            <v>110783</v>
          </cell>
          <cell r="C1108" t="str">
            <v>寄居町（国民健康保険）　　　　　　　　　　　　　　　　　　</v>
          </cell>
        </row>
        <row r="1109">
          <cell r="B1109">
            <v>110791</v>
          </cell>
          <cell r="C1109" t="str">
            <v>騎西町（国民健康保険）　　　　　　　　　　　　　　　　　　</v>
          </cell>
        </row>
        <row r="1110">
          <cell r="B1110">
            <v>110809</v>
          </cell>
          <cell r="C1110" t="str">
            <v>南河原村（国民健康保険）　　　　　　　　　　　　　　　　　</v>
          </cell>
        </row>
        <row r="1111">
          <cell r="B1111">
            <v>110817</v>
          </cell>
          <cell r="C1111" t="str">
            <v>川里町（国民健康保険）　　　　　　　　　　　　　　　　　　</v>
          </cell>
        </row>
        <row r="1112">
          <cell r="B1112">
            <v>110825</v>
          </cell>
          <cell r="C1112" t="str">
            <v>北川辺町（国民健康保険）　　　　　　　　　　　　　　　　　</v>
          </cell>
        </row>
        <row r="1113">
          <cell r="B1113">
            <v>110833</v>
          </cell>
          <cell r="C1113" t="str">
            <v>大利根町（国民健康保険）　　　　　　　　　　　　　　　　　</v>
          </cell>
        </row>
        <row r="1114">
          <cell r="B1114">
            <v>110841</v>
          </cell>
          <cell r="C1114" t="str">
            <v>宮代町（国民健康保険）　　　　　　　　　　　　　　　　　　</v>
          </cell>
        </row>
        <row r="1115">
          <cell r="B1115">
            <v>110858</v>
          </cell>
          <cell r="C1115" t="str">
            <v>白岡町（国民健康保険）　　　　　　　　　　　　　　　　　　</v>
          </cell>
        </row>
        <row r="1116">
          <cell r="B1116">
            <v>110866</v>
          </cell>
          <cell r="C1116" t="str">
            <v>菖蒲町（国民健康保険）　　　　　　　　　　　　　　　　　　</v>
          </cell>
        </row>
        <row r="1117">
          <cell r="B1117">
            <v>110874</v>
          </cell>
          <cell r="C1117" t="str">
            <v>栗橋町（国民健康保険）　　　　　　　　　　　　　　　　　　</v>
          </cell>
        </row>
        <row r="1118">
          <cell r="B1118">
            <v>110882</v>
          </cell>
          <cell r="C1118" t="str">
            <v>鷲宮町（国民健康保険）　　　　　　　　　　　　　　　　　　</v>
          </cell>
        </row>
        <row r="1119">
          <cell r="B1119">
            <v>110890</v>
          </cell>
          <cell r="C1119" t="str">
            <v>幸手市（国民健康保険）　　　　　　　　　　　　　　　　　　</v>
          </cell>
        </row>
        <row r="1120">
          <cell r="B1120">
            <v>110908</v>
          </cell>
          <cell r="C1120" t="str">
            <v>杉戸町（国民健康保険）　　　　　　　　　　　　　　　　　　</v>
          </cell>
        </row>
        <row r="1121">
          <cell r="B1121">
            <v>110916</v>
          </cell>
          <cell r="C1121" t="str">
            <v>松伏町（国民健康保険）　　　　　　　　　　　　　　　　　　</v>
          </cell>
        </row>
        <row r="1122">
          <cell r="B1122">
            <v>110924</v>
          </cell>
          <cell r="C1122" t="str">
            <v>吉川市（国民健康保険）　　　　　　　　　　　　　　　　　　</v>
          </cell>
        </row>
        <row r="1123">
          <cell r="B1123">
            <v>110932</v>
          </cell>
          <cell r="C1123" t="str">
            <v>庄和町（国民健康保険）　　　　　　　　　　　　　　　　　　</v>
          </cell>
        </row>
        <row r="1124">
          <cell r="B1124">
            <v>113019</v>
          </cell>
          <cell r="C1124" t="str">
            <v>埼玉県医師国民健康保険組合　　　　　　　　　　　　　　　　</v>
          </cell>
        </row>
        <row r="1125">
          <cell r="B1125">
            <v>113027</v>
          </cell>
          <cell r="C1125" t="str">
            <v>埼玉県歯科医師国民健康保険組合　　　　　　　　　　　　　　</v>
          </cell>
        </row>
        <row r="1126">
          <cell r="B1126">
            <v>113035</v>
          </cell>
          <cell r="C1126" t="str">
            <v>埼玉県薬剤師国民健康保険組合　　　　　　　　　　　　　　　</v>
          </cell>
        </row>
        <row r="1127">
          <cell r="B1127">
            <v>113043</v>
          </cell>
          <cell r="C1127" t="str">
            <v>関東信越税理士国民健康保険組合　　　　　　　　　　　　　　</v>
          </cell>
        </row>
        <row r="1128">
          <cell r="B1128">
            <v>113050</v>
          </cell>
          <cell r="C1128" t="str">
            <v>埼玉県建設国民健康保険組合　　　　　　　　　　　　　　　　</v>
          </cell>
        </row>
        <row r="1129">
          <cell r="B1129">
            <v>113068</v>
          </cell>
          <cell r="C1129" t="str">
            <v>埼玉土建国民健康保険組合　　　　　　　　　　　　　　　　　</v>
          </cell>
        </row>
        <row r="1130">
          <cell r="B1130">
            <v>114009</v>
          </cell>
          <cell r="C1130" t="str">
            <v>さいたま市（国民健康保険）　　　　　　　　　　　　　　　　</v>
          </cell>
        </row>
        <row r="1131">
          <cell r="B1131">
            <v>6110027</v>
          </cell>
          <cell r="C1131" t="str">
            <v>藤倉ゴム工業健康保険組合　　　　　　　　　　　　　　　　　</v>
          </cell>
        </row>
        <row r="1132">
          <cell r="B1132">
            <v>6110050</v>
          </cell>
          <cell r="C1132" t="str">
            <v>日本信号健康保険組合　　　　　　　　　　　　　　　　　　　</v>
          </cell>
        </row>
        <row r="1133">
          <cell r="B1133">
            <v>6110068</v>
          </cell>
          <cell r="C1133" t="str">
            <v>埼北健康保険組合　　　　　　　　　　　　　　　　　　　　　</v>
          </cell>
        </row>
        <row r="1134">
          <cell r="B1134">
            <v>6110084</v>
          </cell>
          <cell r="C1134" t="str">
            <v>日産ディーゼル健康保険組合　　　　　　　　　　　　　　　　</v>
          </cell>
        </row>
        <row r="1135">
          <cell r="B1135">
            <v>6110118</v>
          </cell>
          <cell r="C1135" t="str">
            <v>日本ピストンリング健康保険組合　　　　　　　　　　　　　　</v>
          </cell>
        </row>
        <row r="1136">
          <cell r="B1136">
            <v>6110126</v>
          </cell>
          <cell r="C1136" t="str">
            <v>秩父健康保険組合　　　　　　　　　　　　　　　　　　　　　</v>
          </cell>
        </row>
        <row r="1137">
          <cell r="B1137">
            <v>120212</v>
          </cell>
          <cell r="C1137" t="str">
            <v>八千代市（国民健康保険）　　　　　　　　　　　　　　　　　</v>
          </cell>
        </row>
        <row r="1138">
          <cell r="B1138">
            <v>120220</v>
          </cell>
          <cell r="C1138" t="str">
            <v>我孫子市（国民健康保険）　　　　　　　　　　　　　　　　　</v>
          </cell>
        </row>
        <row r="1139">
          <cell r="B1139">
            <v>120238</v>
          </cell>
          <cell r="C1139" t="str">
            <v>鴨川市（国民健康保険）　　　　　　　　　　　　　　　　　　</v>
          </cell>
        </row>
        <row r="1140">
          <cell r="B1140">
            <v>120246</v>
          </cell>
          <cell r="C1140" t="str">
            <v>鎌ヶ谷市（国民健康保険）　　　　　　　　　　　　　　　　　</v>
          </cell>
        </row>
        <row r="1141">
          <cell r="B1141">
            <v>120253</v>
          </cell>
          <cell r="C1141" t="str">
            <v>君津市（国民健康保険）　　　　　　　　　　　　　　　　　　</v>
          </cell>
        </row>
        <row r="1142">
          <cell r="B1142">
            <v>120261</v>
          </cell>
          <cell r="C1142" t="str">
            <v>富津市（国民健康保険）　　　　　　　　　　　　　　　　　　</v>
          </cell>
        </row>
        <row r="1143">
          <cell r="B1143">
            <v>120279</v>
          </cell>
          <cell r="C1143" t="str">
            <v>旭市（国民健康保険）　　　　　　　　　　　　　　　　　　　</v>
          </cell>
        </row>
        <row r="1144">
          <cell r="B1144">
            <v>120519</v>
          </cell>
          <cell r="C1144" t="str">
            <v>浦安市（国民健康保険）　　　　　　　　　　　　　　　　　　</v>
          </cell>
        </row>
        <row r="1145">
          <cell r="B1145">
            <v>120527</v>
          </cell>
          <cell r="C1145" t="str">
            <v>関宿町（国民健康保険）　　　　　　　　　　　　　　　　　　</v>
          </cell>
        </row>
        <row r="1146">
          <cell r="B1146">
            <v>120535</v>
          </cell>
          <cell r="C1146" t="str">
            <v>沼南町（国民健康保険）　　　　　　　　　　　　　　　　　　</v>
          </cell>
        </row>
        <row r="1147">
          <cell r="B1147">
            <v>120543</v>
          </cell>
          <cell r="C1147" t="str">
            <v>四街道市（国民健康保険）　　　　　　　　　　　　　　　　　</v>
          </cell>
        </row>
        <row r="1148">
          <cell r="B1148">
            <v>120550</v>
          </cell>
          <cell r="C1148" t="str">
            <v>酒々井町（国民健康保険）　　　　　　　　　　　　　　　　　</v>
          </cell>
        </row>
        <row r="1149">
          <cell r="B1149">
            <v>120568</v>
          </cell>
          <cell r="C1149" t="str">
            <v>八街市（国民健康保険）　　　　　　　　　　　　　　　　　　</v>
          </cell>
        </row>
        <row r="1150">
          <cell r="B1150">
            <v>120576</v>
          </cell>
          <cell r="C1150" t="str">
            <v>富里市（国民健康保険）　　　　　　　　　　　　　　　　　　</v>
          </cell>
        </row>
        <row r="1151">
          <cell r="B1151">
            <v>120584</v>
          </cell>
          <cell r="C1151" t="str">
            <v>印旛村（国民健康保険）　　　　　　　　　　　　　　　　　　</v>
          </cell>
        </row>
        <row r="1152">
          <cell r="B1152">
            <v>120592</v>
          </cell>
          <cell r="C1152" t="str">
            <v>白井市（国民健康保険）　　　　　　　　　　　　　　　　　　</v>
          </cell>
        </row>
        <row r="1153">
          <cell r="B1153">
            <v>120600</v>
          </cell>
          <cell r="C1153" t="str">
            <v>印西市（国民健康保険）　　　　　　　　　　　　　　　　　　</v>
          </cell>
        </row>
        <row r="1154">
          <cell r="B1154">
            <v>120618</v>
          </cell>
          <cell r="C1154" t="str">
            <v>本埜村（国民健康保険）　　　　　　　　　　　　　　　　　　</v>
          </cell>
        </row>
        <row r="1155">
          <cell r="B1155">
            <v>120626</v>
          </cell>
          <cell r="C1155" t="str">
            <v>栄町（国民健康保険）　　　　　　　　　　　　　　　　　　　</v>
          </cell>
        </row>
        <row r="1156">
          <cell r="B1156">
            <v>120634</v>
          </cell>
          <cell r="C1156" t="str">
            <v>下総町（国民健康保険）　　　　　　　　　　　　　　　　　　</v>
          </cell>
        </row>
        <row r="1157">
          <cell r="B1157">
            <v>120642</v>
          </cell>
          <cell r="C1157" t="str">
            <v>神崎町（国民健康保険）　　　　　　　　　　　　　　　　　　</v>
          </cell>
        </row>
        <row r="1158">
          <cell r="B1158">
            <v>120659</v>
          </cell>
          <cell r="C1158" t="str">
            <v>大栄町（国民健康保険）　　　　　　　　　　　　　　　　　　</v>
          </cell>
        </row>
        <row r="1159">
          <cell r="B1159">
            <v>120667</v>
          </cell>
          <cell r="C1159" t="str">
            <v>小見川町（国民健康保険）　　　　　　　　　　　　　　　　　</v>
          </cell>
        </row>
        <row r="1160">
          <cell r="B1160">
            <v>120675</v>
          </cell>
          <cell r="C1160" t="str">
            <v>山田町（国民健康保険）　　　　　　　　　　　　　　　　　　</v>
          </cell>
        </row>
        <row r="1161">
          <cell r="B1161">
            <v>120683</v>
          </cell>
          <cell r="C1161" t="str">
            <v>栗源町（国民健康保険）　　　　　　　　　　　　　　　　　　</v>
          </cell>
        </row>
        <row r="1162">
          <cell r="B1162">
            <v>120691</v>
          </cell>
          <cell r="C1162" t="str">
            <v>多古町（国民健康保険）　　　　　　　　　　　　　　　　　　</v>
          </cell>
        </row>
        <row r="1163">
          <cell r="B1163">
            <v>120709</v>
          </cell>
          <cell r="C1163" t="str">
            <v>干潟町（国民健康保険）　　　　　　　　　　　　　　　　　　</v>
          </cell>
        </row>
        <row r="1164">
          <cell r="B1164">
            <v>120717</v>
          </cell>
          <cell r="C1164" t="str">
            <v>東庄町（国民健康保険）　　　　　　　　　　　　　　　　　　</v>
          </cell>
        </row>
        <row r="1165">
          <cell r="B1165">
            <v>120725</v>
          </cell>
          <cell r="C1165" t="str">
            <v>海上町（国民健康保険）　　　　　　　　　　　　　　　　　　</v>
          </cell>
        </row>
        <row r="1166">
          <cell r="B1166">
            <v>120733</v>
          </cell>
          <cell r="C1166" t="str">
            <v>飯岡町（国民健康保険）　　　　　　　　　　　　　　　　　　</v>
          </cell>
        </row>
        <row r="1167">
          <cell r="B1167">
            <v>120741</v>
          </cell>
          <cell r="C1167" t="str">
            <v>光町（国民健康保険）　　　　　　　　　　　　　　　　　　　</v>
          </cell>
        </row>
        <row r="1168">
          <cell r="B1168">
            <v>120758</v>
          </cell>
          <cell r="C1168" t="str">
            <v>野栄町（国民健康保険）　　　　　　　　　　　　　　　　　　</v>
          </cell>
        </row>
        <row r="1169">
          <cell r="B1169">
            <v>120766</v>
          </cell>
          <cell r="C1169" t="str">
            <v>大網白里町（国民健康保険）　　　　　　　　　　　　　　　　</v>
          </cell>
        </row>
        <row r="1170">
          <cell r="B1170">
            <v>120774</v>
          </cell>
          <cell r="C1170" t="str">
            <v>九十九里町（国民健康保険）　　　　　　　　　　　　　　　　</v>
          </cell>
        </row>
        <row r="1171">
          <cell r="B1171">
            <v>120782</v>
          </cell>
          <cell r="C1171" t="str">
            <v>成東町（国民健康保険）　　　　　　　　　　　　　　　　　　</v>
          </cell>
        </row>
        <row r="1172">
          <cell r="B1172">
            <v>120790</v>
          </cell>
          <cell r="C1172" t="str">
            <v>蓮沼村（国民健康保険）　　　　　　　　　　　　　　　　　　</v>
          </cell>
        </row>
        <row r="1173">
          <cell r="B1173">
            <v>120808</v>
          </cell>
          <cell r="C1173" t="str">
            <v>松尾町（国民健康保険）　　　　　　　　　　　　　　　　　　</v>
          </cell>
        </row>
        <row r="1174">
          <cell r="B1174">
            <v>120816</v>
          </cell>
          <cell r="C1174" t="str">
            <v>山武町（国民健康保険）　　　　　　　　　　　　　　　　　　</v>
          </cell>
        </row>
        <row r="1175">
          <cell r="B1175">
            <v>120824</v>
          </cell>
          <cell r="C1175" t="str">
            <v>横芝町（国民健康保険）　　　　　　　　　　　　　　　　　　</v>
          </cell>
        </row>
        <row r="1176">
          <cell r="B1176">
            <v>120832</v>
          </cell>
          <cell r="C1176" t="str">
            <v>芝山町（国民健康保険）　　　　　　　　　　　　　　　　　　</v>
          </cell>
        </row>
        <row r="1177">
          <cell r="B1177">
            <v>120840</v>
          </cell>
          <cell r="C1177" t="str">
            <v>一宮町（国民健康保険）　　　　　　　　　　　　　　　　　　</v>
          </cell>
        </row>
        <row r="1178">
          <cell r="B1178">
            <v>120857</v>
          </cell>
          <cell r="C1178" t="str">
            <v>睦沢町（国民健康保険）　　　　　　　　　　　　　　　　　　</v>
          </cell>
        </row>
        <row r="1179">
          <cell r="B1179">
            <v>120865</v>
          </cell>
          <cell r="C1179" t="str">
            <v>長生村（国民健康保険）　　　　　　　　　　　　　　　　　　</v>
          </cell>
        </row>
        <row r="1180">
          <cell r="B1180">
            <v>120873</v>
          </cell>
          <cell r="C1180" t="str">
            <v>白子町（国民健康保険）　　　　　　　　　　　　　　　　　　</v>
          </cell>
        </row>
        <row r="1181">
          <cell r="B1181">
            <v>120105</v>
          </cell>
          <cell r="C1181" t="str">
            <v>茂原市（国民健康保険）　　　　　　　　　　　　　　　　　　</v>
          </cell>
        </row>
        <row r="1182">
          <cell r="B1182">
            <v>120113</v>
          </cell>
          <cell r="C1182" t="str">
            <v>成田市（国民健康保険）　　　　　　　　　　　　　　　　　　</v>
          </cell>
        </row>
        <row r="1183">
          <cell r="B1183">
            <v>120121</v>
          </cell>
          <cell r="C1183" t="str">
            <v>佐倉市（国民健康保険）　　　　　　　　　　　　　　　　　　</v>
          </cell>
        </row>
        <row r="1184">
          <cell r="B1184">
            <v>120139</v>
          </cell>
          <cell r="C1184" t="str">
            <v>東金市（国民健康保険）　　　　　　　　　　　　　　　　　　</v>
          </cell>
        </row>
        <row r="1185">
          <cell r="B1185">
            <v>120147</v>
          </cell>
          <cell r="C1185" t="str">
            <v>八日市場市（国民健康保険）　　　　　　　　　　　　　　　　</v>
          </cell>
        </row>
        <row r="1186">
          <cell r="B1186">
            <v>120154</v>
          </cell>
          <cell r="C1186" t="str">
            <v>旭市（国民健康保険）　　　　　　　　　　　　　　　　　　　</v>
          </cell>
        </row>
        <row r="1187">
          <cell r="B1187">
            <v>120162</v>
          </cell>
          <cell r="C1187" t="str">
            <v>習志野市（国民健康保険）　　　　　　　　　　　　　　　　　</v>
          </cell>
        </row>
        <row r="1188">
          <cell r="B1188">
            <v>120170</v>
          </cell>
          <cell r="C1188" t="str">
            <v>柏市（国民健康保険）　　　　　　　　　　　　　　　　　　　</v>
          </cell>
        </row>
        <row r="1189">
          <cell r="B1189">
            <v>120188</v>
          </cell>
          <cell r="C1189" t="str">
            <v>勝浦市（国民健康保険）　　　　　　　　　　　　　　　　　　</v>
          </cell>
        </row>
        <row r="1190">
          <cell r="B1190">
            <v>120196</v>
          </cell>
          <cell r="C1190" t="str">
            <v>市原市（国民健康保険）　　　　　　　　　　　　　　　　　　</v>
          </cell>
        </row>
        <row r="1191">
          <cell r="B1191">
            <v>120204</v>
          </cell>
          <cell r="C1191" t="str">
            <v>流山市（国民健康保険）　　　　　　　　　　　　　　　　　　</v>
          </cell>
        </row>
        <row r="1192">
          <cell r="B1192">
            <v>138040</v>
          </cell>
          <cell r="C1192" t="str">
            <v>新宿区（国民健康保険）　　　　　　　　　　　　　　　　　　</v>
          </cell>
        </row>
        <row r="1193">
          <cell r="B1193">
            <v>138057</v>
          </cell>
          <cell r="C1193" t="str">
            <v>文京区（国民健康保険）　　　　　　　　　　　　　　　　　　</v>
          </cell>
        </row>
        <row r="1194">
          <cell r="B1194">
            <v>138065</v>
          </cell>
          <cell r="C1194" t="str">
            <v>台東区（国民健康保険）　　　　　　　　　　　　　　　　　　</v>
          </cell>
        </row>
        <row r="1195">
          <cell r="B1195">
            <v>138073</v>
          </cell>
          <cell r="C1195" t="str">
            <v>墨田区（国民健康保険）　　　　　　　　　　　　　　　　　　</v>
          </cell>
        </row>
        <row r="1196">
          <cell r="B1196">
            <v>138081</v>
          </cell>
          <cell r="C1196" t="str">
            <v>江東区（国民健康保険）　　　　　　　　　　　　　　　　　　</v>
          </cell>
        </row>
        <row r="1197">
          <cell r="B1197">
            <v>138099</v>
          </cell>
          <cell r="C1197" t="str">
            <v>品川区（国民健康保険）　　　　　　　　　　　　　　　　　　</v>
          </cell>
        </row>
        <row r="1198">
          <cell r="B1198">
            <v>138107</v>
          </cell>
          <cell r="C1198" t="str">
            <v>目黒区（国民健康保険）　　　　　　　　　　　　　　　　　　</v>
          </cell>
        </row>
        <row r="1199">
          <cell r="B1199">
            <v>138115</v>
          </cell>
          <cell r="C1199" t="str">
            <v>大田区（国民健康保険）　　　　　　　　　　　　　　　　　　</v>
          </cell>
        </row>
        <row r="1200">
          <cell r="B1200">
            <v>138123</v>
          </cell>
          <cell r="C1200" t="str">
            <v>世田谷区（国民健康保険）　　　　　　　　　　　　　　　　　</v>
          </cell>
        </row>
        <row r="1201">
          <cell r="B1201">
            <v>138131</v>
          </cell>
          <cell r="C1201" t="str">
            <v>渋谷区（国民健康保険）　　　　　　　　　　　　　　　　　　</v>
          </cell>
        </row>
        <row r="1202">
          <cell r="B1202">
            <v>138149</v>
          </cell>
          <cell r="C1202" t="str">
            <v>中野区（国民健康保険）　　　　　　　　　　　　　　　　　　</v>
          </cell>
        </row>
        <row r="1203">
          <cell r="B1203">
            <v>138156</v>
          </cell>
          <cell r="C1203" t="str">
            <v>杉並区（国民健康保険）　　　　　　　　　　　　　　　　　　</v>
          </cell>
        </row>
        <row r="1204">
          <cell r="B1204">
            <v>138164</v>
          </cell>
          <cell r="C1204" t="str">
            <v>豊島区（国民健康保険）　　　　　　　　　　　　　　　　　　</v>
          </cell>
        </row>
        <row r="1205">
          <cell r="B1205">
            <v>138172</v>
          </cell>
          <cell r="C1205" t="str">
            <v>北区（国民健康保険）　　　　　　　　　　　　　　　　　　　</v>
          </cell>
        </row>
        <row r="1206">
          <cell r="B1206">
            <v>138180</v>
          </cell>
          <cell r="C1206" t="str">
            <v>荒川区（国民健康保険）　　　　　　　　　　　　　　　　　　</v>
          </cell>
        </row>
        <row r="1207">
          <cell r="B1207">
            <v>138198</v>
          </cell>
          <cell r="C1207" t="str">
            <v>板橋区（国民健康保険）　　　　　　　　　　　　　　　　　　</v>
          </cell>
        </row>
        <row r="1208">
          <cell r="B1208">
            <v>138206</v>
          </cell>
          <cell r="C1208" t="str">
            <v>練馬区（国民健康保険）　　　　　　　　　　　　　　　　　　</v>
          </cell>
        </row>
        <row r="1209">
          <cell r="B1209">
            <v>138214</v>
          </cell>
          <cell r="C1209" t="str">
            <v>足立区（国民健康保険）　　　　　　　　　　　　　　　　　　</v>
          </cell>
        </row>
        <row r="1210">
          <cell r="B1210">
            <v>138222</v>
          </cell>
          <cell r="C1210" t="str">
            <v>葛飾区（国民健康保険）　　　　　　　　　　　　　　　　　　</v>
          </cell>
        </row>
        <row r="1211">
          <cell r="B1211">
            <v>138230</v>
          </cell>
          <cell r="C1211" t="str">
            <v>江戸川区（国民健康保険）　　　　　　　　　　　　　　　　　</v>
          </cell>
        </row>
        <row r="1212">
          <cell r="B1212">
            <v>138248</v>
          </cell>
          <cell r="C1212" t="str">
            <v>八王子市（国民健康保険）　　　　　　　　　　　　　　　　　</v>
          </cell>
        </row>
        <row r="1213">
          <cell r="B1213">
            <v>138255</v>
          </cell>
          <cell r="C1213" t="str">
            <v>立川市（国民健康保険）　　　　　　　　　　　　　　　　　　</v>
          </cell>
        </row>
        <row r="1214">
          <cell r="B1214">
            <v>138263</v>
          </cell>
          <cell r="C1214" t="str">
            <v>武蔵野市（国民健康保険）　　　　　　　　　　　　　　　　　</v>
          </cell>
        </row>
        <row r="1215">
          <cell r="B1215">
            <v>138271</v>
          </cell>
          <cell r="C1215" t="str">
            <v>三鷹市（国民健康保険）　　　　　　　　　　　　　　　　　　</v>
          </cell>
        </row>
        <row r="1216">
          <cell r="B1216">
            <v>138289</v>
          </cell>
          <cell r="C1216" t="str">
            <v>青梅市（国民健康保険）　　　　　　　　　　　　　　　　　　</v>
          </cell>
        </row>
        <row r="1217">
          <cell r="B1217">
            <v>138297</v>
          </cell>
          <cell r="C1217" t="str">
            <v>府中市（国民健康保険）　　　　　　　　　　　　　　　　　　</v>
          </cell>
        </row>
        <row r="1218">
          <cell r="B1218">
            <v>138305</v>
          </cell>
          <cell r="C1218" t="str">
            <v>昭島市（国民健康保険）　　　　　　　　　　　　　　　　　　</v>
          </cell>
        </row>
        <row r="1219">
          <cell r="B1219">
            <v>138313</v>
          </cell>
          <cell r="C1219" t="str">
            <v>調布市（国民健康保険）　　　　　　　　　　　　　　　　　　</v>
          </cell>
        </row>
        <row r="1220">
          <cell r="B1220">
            <v>138321</v>
          </cell>
          <cell r="C1220" t="str">
            <v>町田市（国民健康保険）　　　　　　　　　　　　　　　　　　</v>
          </cell>
        </row>
        <row r="1221">
          <cell r="B1221">
            <v>138339</v>
          </cell>
          <cell r="C1221" t="str">
            <v>小金井市（国民健康保険）　　　　　　　　　　　　　　　　　</v>
          </cell>
        </row>
        <row r="1222">
          <cell r="B1222">
            <v>138347</v>
          </cell>
          <cell r="C1222" t="str">
            <v>小平市（国民健康保険）　　　　　　　　　　　　　　　　　　</v>
          </cell>
        </row>
        <row r="1223">
          <cell r="B1223">
            <v>138354</v>
          </cell>
          <cell r="C1223" t="str">
            <v>日野市（国民健康保険）　　　　　　　　　　　　　　　　　　</v>
          </cell>
        </row>
        <row r="1224">
          <cell r="B1224">
            <v>138362</v>
          </cell>
          <cell r="C1224" t="str">
            <v>東村山市（国民健康保険）　　　　　　　　　　　　　　　　　</v>
          </cell>
        </row>
        <row r="1225">
          <cell r="B1225">
            <v>138370</v>
          </cell>
          <cell r="C1225" t="str">
            <v>国分寺市（国民健康保険）　　　　　　　　　　　　　　　　　</v>
          </cell>
        </row>
        <row r="1226">
          <cell r="B1226">
            <v>138388</v>
          </cell>
          <cell r="C1226" t="str">
            <v>国立市（国民健康保険）　　　　　　　　　　　　　　　　　　</v>
          </cell>
        </row>
        <row r="1227">
          <cell r="B1227">
            <v>138396</v>
          </cell>
          <cell r="C1227" t="str">
            <v>西東京市（国民健康保険）　　　　　　　　　　　　　　　　　</v>
          </cell>
        </row>
        <row r="1228">
          <cell r="B1228">
            <v>138412</v>
          </cell>
          <cell r="C1228" t="str">
            <v>福生市（国民健康保険）　　　　　　　　　　　　　　　　　　</v>
          </cell>
        </row>
        <row r="1229">
          <cell r="B1229">
            <v>138420</v>
          </cell>
          <cell r="C1229" t="str">
            <v>狛江市（国民健康保険）　　　　　　　　　　　　　　　　　　</v>
          </cell>
        </row>
        <row r="1230">
          <cell r="B1230">
            <v>138438</v>
          </cell>
          <cell r="C1230" t="str">
            <v>東大和市（国民健康保険）　　　　　　　　　　　　　　　　　</v>
          </cell>
        </row>
        <row r="1231">
          <cell r="B1231">
            <v>138446</v>
          </cell>
          <cell r="C1231" t="str">
            <v>清瀬市（国民健康保険）　　　　　　　　　　　　　　　　　　</v>
          </cell>
        </row>
        <row r="1232">
          <cell r="B1232">
            <v>138453</v>
          </cell>
          <cell r="C1232" t="str">
            <v>東久留米市（国民健康保険）　　　　　　　　　　　　　　　　</v>
          </cell>
        </row>
        <row r="1233">
          <cell r="B1233">
            <v>138461</v>
          </cell>
          <cell r="C1233" t="str">
            <v>武蔵村山市（国民健康保険）　　　　　　　　　　　　　　　　</v>
          </cell>
        </row>
        <row r="1234">
          <cell r="B1234">
            <v>138479</v>
          </cell>
          <cell r="C1234" t="str">
            <v>多摩市（国民健康保険）　　　　　　　　　　　　　　　　　　</v>
          </cell>
        </row>
        <row r="1235">
          <cell r="B1235">
            <v>138487</v>
          </cell>
          <cell r="C1235" t="str">
            <v>稲城市（国民健康保険）　　　　　　　　　　　　　　　　　　</v>
          </cell>
        </row>
        <row r="1236">
          <cell r="B1236">
            <v>138495</v>
          </cell>
          <cell r="C1236" t="str">
            <v>あきる野市（国民健康保険）　　　　　　　　　　　　　　　　</v>
          </cell>
        </row>
        <row r="1237">
          <cell r="B1237">
            <v>138503</v>
          </cell>
          <cell r="C1237" t="str">
            <v>羽村市（国民健康保険）　　　　　　　　　　　　　　　　　　</v>
          </cell>
        </row>
        <row r="1238">
          <cell r="B1238">
            <v>138511</v>
          </cell>
          <cell r="C1238" t="str">
            <v>瑞穂町（国民健康保険）　　　　　　　　　　　　　　　　　　</v>
          </cell>
        </row>
        <row r="1239">
          <cell r="B1239">
            <v>138529</v>
          </cell>
          <cell r="C1239" t="str">
            <v>日の出町（国民健康保険）　　　　　　　　　　　　　　　　　</v>
          </cell>
        </row>
        <row r="1240">
          <cell r="B1240">
            <v>138545</v>
          </cell>
          <cell r="C1240" t="str">
            <v>檜原村（国民健康保険）　　　　　　　　　　　　　　　　　　</v>
          </cell>
        </row>
        <row r="1241">
          <cell r="B1241">
            <v>138552</v>
          </cell>
          <cell r="C1241" t="str">
            <v>奥多摩町（国民健康保険）　　　　　　　　　　　　　　　　　</v>
          </cell>
        </row>
        <row r="1242">
          <cell r="B1242">
            <v>138560</v>
          </cell>
          <cell r="C1242" t="str">
            <v>大島町（国民健康保険）　　　　　　　　　　　　　　　　　　</v>
          </cell>
        </row>
        <row r="1243">
          <cell r="B1243">
            <v>138578</v>
          </cell>
          <cell r="C1243" t="str">
            <v>利島村（国民健康保険）　　　　　　　　　　　　　　　　　　</v>
          </cell>
        </row>
        <row r="1244">
          <cell r="B1244">
            <v>138586</v>
          </cell>
          <cell r="C1244" t="str">
            <v>新島村（国民健康保険）　　　　　　　　　　　　　　　　　　</v>
          </cell>
        </row>
        <row r="1245">
          <cell r="B1245">
            <v>138594</v>
          </cell>
          <cell r="C1245" t="str">
            <v>神津島村（国民健康保険）　　　　　　　　　　　　　　　　　</v>
          </cell>
        </row>
        <row r="1246">
          <cell r="B1246">
            <v>138602</v>
          </cell>
          <cell r="C1246" t="str">
            <v>三宅村（国民健康保険）　　　　　　　　　　　　　　　　　　</v>
          </cell>
        </row>
        <row r="1247">
          <cell r="B1247">
            <v>138610</v>
          </cell>
          <cell r="C1247" t="str">
            <v>御蔵島村（国民健康保険）　　　　　　　　　　　　　　　　　</v>
          </cell>
        </row>
        <row r="1248">
          <cell r="B1248">
            <v>138628</v>
          </cell>
          <cell r="C1248" t="str">
            <v>八丈町（国民健康保険）　　　　　　　　　　　　　　　　　　</v>
          </cell>
        </row>
        <row r="1249">
          <cell r="B1249">
            <v>138636</v>
          </cell>
          <cell r="C1249" t="str">
            <v>青ヶ島村（国民健康保険）　　　　　　　　　　　　　　　　　</v>
          </cell>
        </row>
        <row r="1250">
          <cell r="B1250">
            <v>138644</v>
          </cell>
          <cell r="C1250" t="str">
            <v>小笠原村（国民健康保険）　　　　　　　　　　　　　　　　　</v>
          </cell>
        </row>
        <row r="1251">
          <cell r="B1251">
            <v>6130025</v>
          </cell>
          <cell r="C1251" t="str">
            <v>トキメック健康保険組合　　　　　　　　　　　　　　　　　　</v>
          </cell>
        </row>
        <row r="1252">
          <cell r="B1252">
            <v>6130058</v>
          </cell>
          <cell r="C1252" t="str">
            <v>王子製紙健康保険組合　　　　　　　　　　　　　　　　　　　</v>
          </cell>
        </row>
        <row r="1253">
          <cell r="B1253">
            <v>6130066</v>
          </cell>
          <cell r="C1253" t="str">
            <v>トッパングループ健康保険組合　　　　　　　　　　　　　　　</v>
          </cell>
        </row>
        <row r="1254">
          <cell r="B1254">
            <v>6130074</v>
          </cell>
          <cell r="C1254" t="str">
            <v>富士電機健康保険組合　　　　　　　　　　　　　　　　　　　</v>
          </cell>
        </row>
        <row r="1255">
          <cell r="B1255">
            <v>6130082</v>
          </cell>
          <cell r="C1255" t="str">
            <v>フジクラ健康保険組合　　　　　　　　　　　　　　　　　　　</v>
          </cell>
        </row>
        <row r="1256">
          <cell r="B1256">
            <v>6130090</v>
          </cell>
          <cell r="C1256" t="str">
            <v>日本電気健康保険組合　　　　　　　　　　　　　　　　　　　</v>
          </cell>
        </row>
        <row r="1257">
          <cell r="B1257">
            <v>6130108</v>
          </cell>
          <cell r="C1257" t="str">
            <v>明電舎健康保険組合　　　　　　　　　　　　　　　　　　　　</v>
          </cell>
        </row>
        <row r="1258">
          <cell r="B1258">
            <v>6130124</v>
          </cell>
          <cell r="C1258" t="str">
            <v>ニコン健康保険組合　　　　　　　　　　　　　　　　　　　　</v>
          </cell>
        </row>
        <row r="1259">
          <cell r="B1259">
            <v>6130132</v>
          </cell>
          <cell r="C1259" t="str">
            <v>ライオン健康保険組合　　　　　　　　　　　　　　　　　　　</v>
          </cell>
        </row>
        <row r="1260">
          <cell r="B1260">
            <v>6130157</v>
          </cell>
          <cell r="C1260" t="str">
            <v>東洋製罐健康保険組合　　　　　　　　　　　　　　　　　　　</v>
          </cell>
        </row>
        <row r="1261">
          <cell r="B1261">
            <v>6130165</v>
          </cell>
          <cell r="C1261" t="str">
            <v>日本化薬健康保険組合　　　　　　　　　　　　　　　　　　　</v>
          </cell>
        </row>
        <row r="1262">
          <cell r="B1262">
            <v>6130173</v>
          </cell>
          <cell r="C1262" t="str">
            <v>パイロット健康保険組合　　　　　　　　　　　　　　　　　　</v>
          </cell>
        </row>
        <row r="1263">
          <cell r="B1263">
            <v>6130181</v>
          </cell>
          <cell r="C1263" t="str">
            <v>大日本印刷健康保険組合　　　　　　　　　　　　　　　　　　</v>
          </cell>
        </row>
        <row r="1264">
          <cell r="B1264">
            <v>6130199</v>
          </cell>
          <cell r="C1264" t="str">
            <v>共同印刷健康保険組合　　　　　　　　　　　　　　　　　　　</v>
          </cell>
        </row>
        <row r="1265">
          <cell r="B1265">
            <v>6130207</v>
          </cell>
          <cell r="C1265" t="str">
            <v>三菱製鋼健康保険組合　　　　　　　　　　　　　　　　　　　</v>
          </cell>
        </row>
        <row r="1266">
          <cell r="B1266">
            <v>6130215</v>
          </cell>
          <cell r="C1266" t="str">
            <v>ラサ工業健康保険組合　　　　　　　　　　　　　　　　　　　</v>
          </cell>
        </row>
        <row r="1267">
          <cell r="B1267">
            <v>6130231</v>
          </cell>
          <cell r="C1267" t="str">
            <v>森永健康保険組合　　　　　　　　　　　　　　　　　　　　　</v>
          </cell>
        </row>
        <row r="1268">
          <cell r="B1268">
            <v>6130256</v>
          </cell>
          <cell r="C1268" t="str">
            <v>住友大阪セメント健康保険組合　　　　　　　　　　　　　　　</v>
          </cell>
        </row>
        <row r="1269">
          <cell r="B1269">
            <v>120881</v>
          </cell>
          <cell r="C1269" t="str">
            <v>長柄町（国民健康保険）　　　　　　　　　　　　　　　　　　</v>
          </cell>
        </row>
        <row r="1270">
          <cell r="B1270">
            <v>120899</v>
          </cell>
          <cell r="C1270" t="str">
            <v>長南町（国民健康保険）　　　　　　　　　　　　　　　　　　</v>
          </cell>
        </row>
        <row r="1271">
          <cell r="B1271">
            <v>120907</v>
          </cell>
          <cell r="C1271" t="str">
            <v>大多喜町（国民健康保険）　　　　　　　　　　　　　　　　　</v>
          </cell>
        </row>
        <row r="1272">
          <cell r="B1272">
            <v>120915</v>
          </cell>
          <cell r="C1272" t="str">
            <v>夷隅町（国民健康保険）　　　　　　　　　　　　　　　　　　</v>
          </cell>
        </row>
        <row r="1273">
          <cell r="B1273">
            <v>120923</v>
          </cell>
          <cell r="C1273" t="str">
            <v>御宿町（国民健康保険）　　　　　　　　　　　　　　　　　　</v>
          </cell>
        </row>
        <row r="1274">
          <cell r="B1274">
            <v>120931</v>
          </cell>
          <cell r="C1274" t="str">
            <v>大原町（国民健康保険）　　　　　　　　　　　　　　　　　　</v>
          </cell>
        </row>
        <row r="1275">
          <cell r="B1275">
            <v>120949</v>
          </cell>
          <cell r="C1275" t="str">
            <v>岬町（国民健康保険）　　　　　　　　　　　　　　　　　　　</v>
          </cell>
        </row>
        <row r="1276">
          <cell r="B1276">
            <v>120956</v>
          </cell>
          <cell r="C1276" t="str">
            <v>富浦町（国民健康保険）　　　　　　　　　　　　　　　　　　</v>
          </cell>
        </row>
        <row r="1277">
          <cell r="B1277">
            <v>120964</v>
          </cell>
          <cell r="C1277" t="str">
            <v>富山町（国民健康保険）　　　　　　　　　　　　　　　　　　</v>
          </cell>
        </row>
        <row r="1278">
          <cell r="B1278">
            <v>120972</v>
          </cell>
          <cell r="C1278" t="str">
            <v>鋸南町（国民健康保険）　　　　　　　　　　　　　　　　　　</v>
          </cell>
        </row>
        <row r="1279">
          <cell r="B1279">
            <v>120980</v>
          </cell>
          <cell r="C1279" t="str">
            <v>三芳村（国民健康保険）　　　　　　　　　　　　　　　　　　</v>
          </cell>
        </row>
        <row r="1280">
          <cell r="B1280">
            <v>120998</v>
          </cell>
          <cell r="C1280" t="str">
            <v>白浜町（国民健康保険）　　　　　　　　　　　　　　　　　　</v>
          </cell>
        </row>
        <row r="1281">
          <cell r="B1281">
            <v>121004</v>
          </cell>
          <cell r="C1281" t="str">
            <v>千倉町（国民健康保険）　　　　　　　　　　　　　　　　　　</v>
          </cell>
        </row>
        <row r="1282">
          <cell r="B1282">
            <v>121012</v>
          </cell>
          <cell r="C1282" t="str">
            <v>丸山町（国民健康保険）　　　　　　　　　　　　　　　　　　</v>
          </cell>
        </row>
        <row r="1283">
          <cell r="B1283">
            <v>121020</v>
          </cell>
          <cell r="C1283" t="str">
            <v>和田町（国民健康保険）　　　　　　　　　　　　　　　　　　</v>
          </cell>
        </row>
        <row r="1284">
          <cell r="B1284">
            <v>121038</v>
          </cell>
          <cell r="C1284" t="str">
            <v>天津小湊町（国民健康保険）　　　　　　　　　　　　　　　　</v>
          </cell>
        </row>
        <row r="1285">
          <cell r="B1285">
            <v>121046</v>
          </cell>
          <cell r="C1285" t="str">
            <v>袖ヶ浦市（国民健康保険）　　　　　　　　　　　　　　　　　</v>
          </cell>
        </row>
        <row r="1286">
          <cell r="B1286">
            <v>123018</v>
          </cell>
          <cell r="C1286" t="str">
            <v>千葉県医師国民健康保険組合　　　　　　　　　　　　　　　　</v>
          </cell>
        </row>
        <row r="1287">
          <cell r="B1287">
            <v>123026</v>
          </cell>
          <cell r="C1287" t="str">
            <v>千葉県歯科医師国民健康保険組合　　　　　　　　　　　　　　</v>
          </cell>
        </row>
        <row r="1288">
          <cell r="B1288">
            <v>123034</v>
          </cell>
          <cell r="C1288" t="str">
            <v>千葉県薬剤師国民健康保険組合　　　　　　　　　　　　　　　</v>
          </cell>
        </row>
        <row r="1289">
          <cell r="B1289">
            <v>124008</v>
          </cell>
          <cell r="C1289" t="str">
            <v>千葉市（国民健康保険）　　　　　　　　　　　　　　　　　　</v>
          </cell>
        </row>
        <row r="1290">
          <cell r="B1290">
            <v>6120018</v>
          </cell>
          <cell r="C1290" t="str">
            <v>キッコーマン健康保険組合　　　　　　　　　　　　　　　　　</v>
          </cell>
        </row>
        <row r="1291">
          <cell r="B1291">
            <v>6120026</v>
          </cell>
          <cell r="C1291" t="str">
            <v>ヤマサ健康保険組合　　　　　　　　　　　　　　　　　　　　</v>
          </cell>
        </row>
        <row r="1292">
          <cell r="B1292">
            <v>6120034</v>
          </cell>
          <cell r="C1292" t="str">
            <v>ヒゲタ健康保険組合　　　　　　　　　　　　　　　　　　　　</v>
          </cell>
        </row>
        <row r="1293">
          <cell r="B1293">
            <v>6120067</v>
          </cell>
          <cell r="C1293" t="str">
            <v>日本建鉄健康保険組合　　　　　　　　　　　　　　　　　　　</v>
          </cell>
        </row>
        <row r="1294">
          <cell r="B1294">
            <v>6120075</v>
          </cell>
          <cell r="C1294" t="str">
            <v>日立精機健康保険組合　　　　　　　　　　　　　　　　　　　</v>
          </cell>
        </row>
        <row r="1295">
          <cell r="B1295">
            <v>6120109</v>
          </cell>
          <cell r="C1295" t="str">
            <v>千葉銀行健康保険組合　　　　　　　　　　　　　　　　　　　</v>
          </cell>
        </row>
        <row r="1296">
          <cell r="B1296">
            <v>6120133</v>
          </cell>
          <cell r="C1296" t="str">
            <v>千葉県医業健康保険組合　　　　　　　　　　　　　　　　　　</v>
          </cell>
        </row>
        <row r="1297">
          <cell r="B1297">
            <v>6120216</v>
          </cell>
          <cell r="C1297" t="str">
            <v>小湊鉄道健康保険組合　　　　　　　　　　　　　　　　　　　</v>
          </cell>
        </row>
        <row r="1298">
          <cell r="B1298">
            <v>6120232</v>
          </cell>
          <cell r="C1298" t="str">
            <v>鬼怒川ゴム健康保険組合　　　　　　　　　　　　　　　　　　</v>
          </cell>
        </row>
        <row r="1299">
          <cell r="B1299">
            <v>6120240</v>
          </cell>
          <cell r="C1299" t="str">
            <v>勝又健康保険組合　　　　　　　　　　　　　　　　　　　　　</v>
          </cell>
        </row>
        <row r="1300">
          <cell r="B1300">
            <v>6120281</v>
          </cell>
          <cell r="C1300" t="str">
            <v>京葉銀行健康保険組合　　　　　　　　　　　　　　　　　　　</v>
          </cell>
        </row>
        <row r="1301">
          <cell r="B1301">
            <v>6120299</v>
          </cell>
          <cell r="C1301" t="str">
            <v>千葉県機械金属健康保険組合　　　　　　　　　　　　　　　　</v>
          </cell>
        </row>
        <row r="1302">
          <cell r="B1302">
            <v>6120323</v>
          </cell>
          <cell r="C1302" t="str">
            <v>双葉電子健康保険組合　　　　　　　　　　　　　　　　　　　</v>
          </cell>
        </row>
        <row r="1303">
          <cell r="B1303">
            <v>6120356</v>
          </cell>
          <cell r="C1303" t="str">
            <v>千葉県自動車販売整備健康保険組合　　　　　　　　　　　　　</v>
          </cell>
        </row>
        <row r="1304">
          <cell r="B1304">
            <v>6120364</v>
          </cell>
          <cell r="C1304" t="str">
            <v>千葉興業銀行健康保険組合　　　　　　　　　　　　　　　　　</v>
          </cell>
        </row>
        <row r="1305">
          <cell r="B1305">
            <v>6120380</v>
          </cell>
          <cell r="C1305" t="str">
            <v>千葉トヨタ健康保険組合　　　　　　　　　　　　　　　　　　</v>
          </cell>
        </row>
        <row r="1306">
          <cell r="B1306">
            <v>6120398</v>
          </cell>
          <cell r="C1306" t="str">
            <v>千葉県農協健康保険組合　　　　　　　　　　　　　　　　　　</v>
          </cell>
        </row>
        <row r="1307">
          <cell r="B1307">
            <v>6120406</v>
          </cell>
          <cell r="C1307" t="str">
            <v>新日本製鐵君津関連健康保険組合　　　　　　　　　　　　　　</v>
          </cell>
        </row>
        <row r="1308">
          <cell r="B1308">
            <v>6120414</v>
          </cell>
          <cell r="C1308" t="str">
            <v>千葉県石油健康保険組合　　　　　　　　　　　　　　　　　　</v>
          </cell>
        </row>
        <row r="1309">
          <cell r="B1309">
            <v>6120430</v>
          </cell>
          <cell r="C1309" t="str">
            <v>利根コカ・コーラ健康保険組合　　　　　　　　　　　　　　　</v>
          </cell>
        </row>
        <row r="1310">
          <cell r="B1310">
            <v>6120455</v>
          </cell>
          <cell r="C1310" t="str">
            <v>千葉県しんきん健康保険組合　　　　　　　　　　　　　　　　</v>
          </cell>
        </row>
        <row r="1311">
          <cell r="B1311">
            <v>6120463</v>
          </cell>
          <cell r="C1311" t="str">
            <v>千葉県日産自動車健康保険組合　　　　　　　　　　　　　　　</v>
          </cell>
        </row>
        <row r="1312">
          <cell r="B1312">
            <v>6120539</v>
          </cell>
          <cell r="C1312" t="str">
            <v>千葉県建設業健康保険組合　　　　　　　　　　　　　　　　　</v>
          </cell>
        </row>
        <row r="1313">
          <cell r="B1313">
            <v>6120547</v>
          </cell>
          <cell r="C1313" t="str">
            <v>千葉県管工事業健康保険組合　　　　　　　　　　　　　　　　</v>
          </cell>
        </row>
        <row r="1314">
          <cell r="B1314">
            <v>6120554</v>
          </cell>
          <cell r="C1314" t="str">
            <v>千葉県食品製造健康保険組合　　　　　　　　　　　　　　　　</v>
          </cell>
        </row>
        <row r="1315">
          <cell r="B1315">
            <v>6120562</v>
          </cell>
          <cell r="C1315" t="str">
            <v>京葉ガス健康保険組合　　　　　　　　　　　　　　　　　　　</v>
          </cell>
        </row>
        <row r="1316">
          <cell r="B1316">
            <v>6120570</v>
          </cell>
          <cell r="C1316" t="str">
            <v>関東ゴルフ健康保険組合　　　　　　　　　　　　　　　　　　</v>
          </cell>
        </row>
        <row r="1317">
          <cell r="B1317">
            <v>6120604</v>
          </cell>
          <cell r="C1317" t="str">
            <v>千葉県トラック健康保険組合　　　　　　　　　　　　　　　　</v>
          </cell>
        </row>
        <row r="1318">
          <cell r="B1318">
            <v>6120612</v>
          </cell>
          <cell r="C1318" t="str">
            <v>関東文具健康保険組合　　　　　　　　　　　　　　　　　　　</v>
          </cell>
        </row>
        <row r="1319">
          <cell r="B1319">
            <v>6120620</v>
          </cell>
          <cell r="C1319" t="str">
            <v>オリエンタルランド健康保険組合　　　　　　　　　　　　　　</v>
          </cell>
        </row>
        <row r="1320">
          <cell r="B1320">
            <v>6120638</v>
          </cell>
          <cell r="C1320" t="str">
            <v>亀田総合病院健康保険組合　　　　　　　　　　　　　　　　　</v>
          </cell>
        </row>
        <row r="1321">
          <cell r="B1321">
            <v>6120646</v>
          </cell>
          <cell r="C1321" t="str">
            <v>横河ブリッジ健康保険組合　　　　　　　　　　　　　　　　　</v>
          </cell>
        </row>
        <row r="1322">
          <cell r="B1322">
            <v>6120653</v>
          </cell>
          <cell r="C1322" t="str">
            <v>昭和ゴム健康保険組合　　　　　　　　　　　　　　　　　　　</v>
          </cell>
        </row>
        <row r="1323">
          <cell r="B1323">
            <v>6120661</v>
          </cell>
          <cell r="C1323" t="str">
            <v>イオン健康保険組合　　　　　　　　　　　　　　　　　　　　</v>
          </cell>
        </row>
        <row r="1324">
          <cell r="B1324">
            <v>6120679</v>
          </cell>
          <cell r="C1324" t="str">
            <v>成田国際空港健康保険組合　　　　　　　　　　　　　　　　　</v>
          </cell>
        </row>
        <row r="1325">
          <cell r="B1325">
            <v>6120687</v>
          </cell>
          <cell r="C1325" t="str">
            <v>宮地鐵工健康保険組合　　　　　　　　　　　　　　　　　　　</v>
          </cell>
        </row>
        <row r="1326">
          <cell r="B1326">
            <v>6120695</v>
          </cell>
          <cell r="C1326" t="str">
            <v>出光興産健康保険組合　　　　　　　　　　　　　　　　　　　</v>
          </cell>
        </row>
        <row r="1327">
          <cell r="B1327">
            <v>6120703</v>
          </cell>
          <cell r="C1327" t="str">
            <v>富士石油健康保険組合　　　　　　　　　　　　　　　　　　　</v>
          </cell>
        </row>
        <row r="1328">
          <cell r="B1328">
            <v>6120711</v>
          </cell>
          <cell r="C1328" t="str">
            <v>三井製糖北糖健康保険組合　　　　　　　　　　　　　　　　　</v>
          </cell>
        </row>
        <row r="1329">
          <cell r="B1329">
            <v>6120729</v>
          </cell>
          <cell r="C1329" t="str">
            <v>セイコーインスツル健康保険組合　　　　　　　　　　　　　　</v>
          </cell>
        </row>
        <row r="1330">
          <cell r="B1330">
            <v>6120737</v>
          </cell>
          <cell r="C1330" t="str">
            <v>セイコークロック・プレシジョン健康保険組合　　　　　　　　</v>
          </cell>
        </row>
        <row r="1331">
          <cell r="B1331">
            <v>32120412</v>
          </cell>
          <cell r="C1331" t="str">
            <v>千葉県市町村職員共済組合　　　　　　　　　　　　　　　　　</v>
          </cell>
        </row>
        <row r="1332">
          <cell r="B1332">
            <v>133033</v>
          </cell>
          <cell r="C1332" t="str">
            <v>全国土木建築国民健康保険組合　　　　　　　　　　　　　　　</v>
          </cell>
        </row>
        <row r="1333">
          <cell r="B1333">
            <v>133041</v>
          </cell>
          <cell r="C1333" t="str">
            <v>東京理容国民健康保険組合　　　　　　　　　　　　　　　　　</v>
          </cell>
        </row>
        <row r="1334">
          <cell r="B1334">
            <v>133066</v>
          </cell>
          <cell r="C1334" t="str">
            <v>東京芸能人国民健康保険組合　　　　　　　　　　　　　　　　</v>
          </cell>
        </row>
        <row r="1335">
          <cell r="B1335">
            <v>133074</v>
          </cell>
          <cell r="C1335" t="str">
            <v>文芸美術国民健康保険組合　　　　　　　　　　　　　　　　　</v>
          </cell>
        </row>
        <row r="1336">
          <cell r="B1336">
            <v>133090</v>
          </cell>
          <cell r="C1336" t="str">
            <v>東京料理飲食国民健康保険組合　　　　　　　　　　　　　　　</v>
          </cell>
        </row>
        <row r="1337">
          <cell r="B1337">
            <v>133116</v>
          </cell>
          <cell r="C1337" t="str">
            <v>東京技芸国民健康保険組合　　　　　　　　　　　　　　　　　</v>
          </cell>
        </row>
        <row r="1338">
          <cell r="B1338">
            <v>133132</v>
          </cell>
          <cell r="C1338" t="str">
            <v>東京食品販売国民健康保険組合　　　　　　　　　　　　　　　</v>
          </cell>
        </row>
        <row r="1339">
          <cell r="B1339">
            <v>133140</v>
          </cell>
          <cell r="C1339" t="str">
            <v>東京美容国民健康保険組合　　　　　　　　　　　　　　　　　</v>
          </cell>
        </row>
        <row r="1340">
          <cell r="B1340">
            <v>133157</v>
          </cell>
          <cell r="C1340" t="str">
            <v>東京自転車商国民健康保険組合　　　　　　　　　　　　　　　</v>
          </cell>
        </row>
        <row r="1341">
          <cell r="B1341">
            <v>133165</v>
          </cell>
          <cell r="C1341" t="str">
            <v>東京青果卸売国民健康保険組合　　　　　　　　　　　　　　　</v>
          </cell>
        </row>
        <row r="1342">
          <cell r="B1342">
            <v>133173</v>
          </cell>
          <cell r="C1342" t="str">
            <v>東京浴場国民健康保険組合　　　　　　　　　　　　　　　　　</v>
          </cell>
        </row>
        <row r="1343">
          <cell r="B1343">
            <v>133181</v>
          </cell>
          <cell r="C1343" t="str">
            <v>東京写真材料国民健康保険組合　　　　　　　　　　　　　　　</v>
          </cell>
        </row>
        <row r="1344">
          <cell r="B1344">
            <v>133199</v>
          </cell>
          <cell r="C1344" t="str">
            <v>東京都弁護士国民健康保険組合　　　　　　　　　　　　　　　</v>
          </cell>
        </row>
        <row r="1345">
          <cell r="B1345">
            <v>133207</v>
          </cell>
          <cell r="C1345" t="str">
            <v>東京都薬剤師国民健康保険組合　　　　　　　　　　　　　　　</v>
          </cell>
        </row>
        <row r="1346">
          <cell r="B1346">
            <v>133223</v>
          </cell>
          <cell r="C1346" t="str">
            <v>東京都医師国民健康保険組合　　　　　　　　　　　　　　　　</v>
          </cell>
        </row>
        <row r="1347">
          <cell r="B1347">
            <v>133231</v>
          </cell>
          <cell r="C1347" t="str">
            <v>全国左官タイル塗装業国民健康保険組合　　　　　　　　　　　</v>
          </cell>
        </row>
        <row r="1348">
          <cell r="B1348">
            <v>133249</v>
          </cell>
          <cell r="C1348" t="str">
            <v>東京建設職能国民健康保険組合　　　　　　　　　　　　　　　</v>
          </cell>
        </row>
        <row r="1349">
          <cell r="B1349">
            <v>133256</v>
          </cell>
          <cell r="C1349" t="str">
            <v>東京建設業国民健康保険組合　　　　　　　　　　　　　　　　</v>
          </cell>
        </row>
        <row r="1350">
          <cell r="B1350">
            <v>133264</v>
          </cell>
          <cell r="C1350" t="str">
            <v>中央建設国民健康保険組合　　　　　　　　　　　　　　　　　</v>
          </cell>
        </row>
        <row r="1351">
          <cell r="B1351">
            <v>133272</v>
          </cell>
          <cell r="C1351" t="str">
            <v>東京土建国民健康保険組合　　　　　　　　　　　　　　　　　</v>
          </cell>
        </row>
        <row r="1352">
          <cell r="B1352">
            <v>133280</v>
          </cell>
          <cell r="C1352" t="str">
            <v>全国板金業国民健康保険組合　　　　　　　　　　　　　　　　</v>
          </cell>
        </row>
        <row r="1353">
          <cell r="B1353">
            <v>133298</v>
          </cell>
          <cell r="C1353" t="str">
            <v>全国建設工事業国民健康保険組合　　　　　　　　　　　　　　</v>
          </cell>
        </row>
        <row r="1354">
          <cell r="B1354">
            <v>138016</v>
          </cell>
          <cell r="C1354" t="str">
            <v>千代田区（国民健康保険）　　　　　　　　　　　　　　　　　</v>
          </cell>
        </row>
        <row r="1355">
          <cell r="B1355">
            <v>138024</v>
          </cell>
          <cell r="C1355" t="str">
            <v>中央区（国民健康保険）　　　　　　　　　　　　　　　　　　</v>
          </cell>
        </row>
        <row r="1356">
          <cell r="B1356">
            <v>138032</v>
          </cell>
          <cell r="C1356" t="str">
            <v>港区（国民健康保険）　　　　　　　　　　　　　　　　　　　</v>
          </cell>
        </row>
        <row r="1357">
          <cell r="B1357">
            <v>6132427</v>
          </cell>
          <cell r="C1357" t="str">
            <v>全国印刷工業健康保険組合　　　　　　　　　　　　　　　　　</v>
          </cell>
        </row>
        <row r="1358">
          <cell r="B1358">
            <v>6132443</v>
          </cell>
          <cell r="C1358" t="str">
            <v>東京ニットファッション健康保険組合　　　　　　　　　　　　</v>
          </cell>
        </row>
        <row r="1359">
          <cell r="B1359">
            <v>6132468</v>
          </cell>
          <cell r="C1359" t="str">
            <v>東京実業健康保険組合　　　　　　　　　　　　　　　　　　　</v>
          </cell>
        </row>
        <row r="1360">
          <cell r="B1360">
            <v>6132476</v>
          </cell>
          <cell r="C1360" t="str">
            <v>東糧健康保険組合　　　　　　　　　　　　　　　　　　　　　</v>
          </cell>
        </row>
        <row r="1361">
          <cell r="B1361">
            <v>6132484</v>
          </cell>
          <cell r="C1361" t="str">
            <v>国民生活金融公庫健康保険組合　　　　　　　　　　　　　　　</v>
          </cell>
        </row>
        <row r="1362">
          <cell r="B1362">
            <v>6132492</v>
          </cell>
          <cell r="C1362" t="str">
            <v>日本郵船健康保険組合　　　　　　　　　　　　　　　　　　　</v>
          </cell>
        </row>
        <row r="1363">
          <cell r="B1363">
            <v>6132500</v>
          </cell>
          <cell r="C1363" t="str">
            <v>東京都医業健康保険組合　　　　　　　　　　　　　　　　　　</v>
          </cell>
        </row>
        <row r="1364">
          <cell r="B1364">
            <v>6132518</v>
          </cell>
          <cell r="C1364" t="str">
            <v>太平洋セメント健康保険組合　　　　　　　　　　　　　　　　</v>
          </cell>
        </row>
        <row r="1365">
          <cell r="B1365">
            <v>6132526</v>
          </cell>
          <cell r="C1365" t="str">
            <v>トピー健康保険組合　　　　　　　　　　　　　　　　　　　　</v>
          </cell>
        </row>
        <row r="1366">
          <cell r="B1366">
            <v>6132559</v>
          </cell>
          <cell r="C1366" t="str">
            <v>三菱重工健康保険組合　　　　　　　　　　　　　　　　　　　</v>
          </cell>
        </row>
        <row r="1367">
          <cell r="B1367">
            <v>6132567</v>
          </cell>
          <cell r="C1367" t="str">
            <v>共栄火災健康保険組合　　　　　　　　　　　　　　　　　　　</v>
          </cell>
        </row>
        <row r="1368">
          <cell r="B1368">
            <v>6132583</v>
          </cell>
          <cell r="C1368" t="str">
            <v>キヤノン健康保険組合　　　　　　　　　　　　　　　　　　　</v>
          </cell>
        </row>
        <row r="1369">
          <cell r="B1369">
            <v>6132633</v>
          </cell>
          <cell r="C1369" t="str">
            <v>立教学院健康保険組合　　　　　　　　　　　　　　　　　　　</v>
          </cell>
        </row>
        <row r="1370">
          <cell r="B1370">
            <v>6132641</v>
          </cell>
          <cell r="C1370" t="str">
            <v>東京片倉健康保険組合　　　　　　　　　　　　　　　　　　　</v>
          </cell>
        </row>
        <row r="1371">
          <cell r="B1371">
            <v>6132658</v>
          </cell>
          <cell r="C1371" t="str">
            <v>全農健康保険組合　　　　　　　　　　　　　　　　　　　　　</v>
          </cell>
        </row>
        <row r="1372">
          <cell r="B1372">
            <v>6132674</v>
          </cell>
          <cell r="C1372" t="str">
            <v>法政大学健康保険組合　　　　　　　　　　　　　　　　　　　</v>
          </cell>
        </row>
        <row r="1373">
          <cell r="B1373">
            <v>6132682</v>
          </cell>
          <cell r="C1373" t="str">
            <v>三菱瓦斯化学健康保険組合　　　　　　　　　　　　　　　　　</v>
          </cell>
        </row>
        <row r="1374">
          <cell r="B1374">
            <v>6132690</v>
          </cell>
          <cell r="C1374" t="str">
            <v>酒フーズ健康保険組合　　　　　　　　　　　　　　　　　　　</v>
          </cell>
        </row>
        <row r="1375">
          <cell r="B1375">
            <v>6132724</v>
          </cell>
          <cell r="C1375" t="str">
            <v>東京医科大学健康保険組合　　　　　　　　　　　　　　　　　</v>
          </cell>
        </row>
        <row r="1376">
          <cell r="B1376">
            <v>6132732</v>
          </cell>
          <cell r="C1376" t="str">
            <v>文化学園健康保険組合　　　　　　　　　　　　　　　　　　　</v>
          </cell>
        </row>
        <row r="1377">
          <cell r="B1377">
            <v>6132757</v>
          </cell>
          <cell r="C1377" t="str">
            <v>東亜合成健康保険組合　　　　　　　　　　　　　　　　　　　</v>
          </cell>
        </row>
        <row r="1378">
          <cell r="B1378">
            <v>6132765</v>
          </cell>
          <cell r="C1378" t="str">
            <v>日本航空健康保険組合　　　　　　　　　　　　　　　　　　　</v>
          </cell>
        </row>
        <row r="1379">
          <cell r="B1379">
            <v>6132773</v>
          </cell>
          <cell r="C1379" t="str">
            <v>日興コーディアルグループ健康保険組合　　　　　　　　　　　</v>
          </cell>
        </row>
        <row r="1380">
          <cell r="B1380">
            <v>6132781</v>
          </cell>
          <cell r="C1380" t="str">
            <v>東京金属事業健康保険組合　　　　　　　　　　　　　　　　　</v>
          </cell>
        </row>
        <row r="1381">
          <cell r="B1381">
            <v>6132799</v>
          </cell>
          <cell r="C1381" t="str">
            <v>東京都歯科健康保険組合　　　　　　　　　　　　　　　　　　</v>
          </cell>
        </row>
        <row r="1382">
          <cell r="B1382">
            <v>6132815</v>
          </cell>
          <cell r="C1382" t="str">
            <v>日新火災健康保険組合　　　　　　　　　　　　　　　　　　　</v>
          </cell>
        </row>
        <row r="1383">
          <cell r="B1383">
            <v>6132823</v>
          </cell>
          <cell r="C1383" t="str">
            <v>丸善健康保険組合　　　　　　　　　　　　　　　　　　　　　</v>
          </cell>
        </row>
        <row r="1384">
          <cell r="B1384">
            <v>6132831</v>
          </cell>
          <cell r="C1384" t="str">
            <v>住友金属鉱山健康保険組合　　　　　　　　　　　　　　　　　</v>
          </cell>
        </row>
        <row r="1385">
          <cell r="B1385">
            <v>6132849</v>
          </cell>
          <cell r="C1385" t="str">
            <v>日産化学健康保険組合　　　　　　　　　　　　　　　　　　　</v>
          </cell>
        </row>
        <row r="1386">
          <cell r="B1386">
            <v>6132856</v>
          </cell>
          <cell r="C1386" t="str">
            <v>名糖健康保険組合　　　　　　　　　　　　　　　　　　　　　</v>
          </cell>
        </row>
        <row r="1387">
          <cell r="B1387">
            <v>6132864</v>
          </cell>
          <cell r="C1387" t="str">
            <v>旭電化健康保険組合　　　　　　　　　　　　　　　　　　　　</v>
          </cell>
        </row>
        <row r="1388">
          <cell r="B1388">
            <v>6132922</v>
          </cell>
          <cell r="C1388" t="str">
            <v>労働者健康福祉機構健康保険組合　　　　　　　　　　　　　　</v>
          </cell>
        </row>
        <row r="1389">
          <cell r="B1389">
            <v>6132930</v>
          </cell>
          <cell r="C1389" t="str">
            <v>住宅金融公庫健康保険組合　　　　　　　　　　　　　　　　　</v>
          </cell>
        </row>
        <row r="1390">
          <cell r="B1390">
            <v>6132948</v>
          </cell>
          <cell r="C1390" t="str">
            <v>東京薬業健康保険組合　　　　　　　　　　　　　　　　　　　</v>
          </cell>
        </row>
        <row r="1391">
          <cell r="B1391">
            <v>6132963</v>
          </cell>
          <cell r="C1391" t="str">
            <v>明治乳業健康保険組合　　　　　　　　　　　　　　　　　　　</v>
          </cell>
        </row>
        <row r="1392">
          <cell r="B1392">
            <v>6132971</v>
          </cell>
          <cell r="C1392" t="str">
            <v>関電工健康保険組合　　　　　　　　　　　　　　　　　　　　</v>
          </cell>
        </row>
        <row r="1393">
          <cell r="B1393">
            <v>6132989</v>
          </cell>
          <cell r="C1393" t="str">
            <v>日本甜菜製糖健康保険組合　　　　　　　　　　　　　　　　　</v>
          </cell>
        </row>
        <row r="1394">
          <cell r="B1394">
            <v>6133003</v>
          </cell>
          <cell r="C1394" t="str">
            <v>国際興業健康保険組合　　　　　　　　　　　　　　　　　　　</v>
          </cell>
        </row>
        <row r="1395">
          <cell r="B1395">
            <v>6133011</v>
          </cell>
          <cell r="C1395" t="str">
            <v>明治屋健康保険組合　　　　　　　　　　　　　　　　　　　　</v>
          </cell>
        </row>
        <row r="1396">
          <cell r="B1396">
            <v>6133029</v>
          </cell>
          <cell r="C1396" t="str">
            <v>日本交通健康保険組合　　　　　　　　　　　　　　　　　　　</v>
          </cell>
        </row>
        <row r="1397">
          <cell r="B1397">
            <v>6133037</v>
          </cell>
          <cell r="C1397" t="str">
            <v>日活健康保険組合　　　　　　　　　　　　　　　　　　　　　</v>
          </cell>
        </row>
        <row r="1398">
          <cell r="B1398">
            <v>6133045</v>
          </cell>
          <cell r="C1398" t="str">
            <v>東京放送健康保険組合　　　　　　　　　　　　　　　　　　　</v>
          </cell>
        </row>
        <row r="1399">
          <cell r="B1399">
            <v>6133052</v>
          </cell>
          <cell r="C1399" t="str">
            <v>大日本明治製糖健康保険組合　　　　　　　　　　　　　　　　</v>
          </cell>
        </row>
        <row r="1400">
          <cell r="B1400">
            <v>6133086</v>
          </cell>
          <cell r="C1400" t="str">
            <v>ホンダ健康保険組合　　　　　　　　　　　　　　　　　　　　</v>
          </cell>
        </row>
        <row r="1401">
          <cell r="B1401">
            <v>6133094</v>
          </cell>
          <cell r="C1401" t="str">
            <v>国際自動車健康保険組合　　　　　　　　　　　　　　　　　　</v>
          </cell>
        </row>
        <row r="1402">
          <cell r="B1402">
            <v>6133102</v>
          </cell>
          <cell r="C1402" t="str">
            <v>新日本製鐵健康保険組合　　　　　　　　　　　　　　　　　　</v>
          </cell>
        </row>
        <row r="1403">
          <cell r="B1403">
            <v>6133110</v>
          </cell>
          <cell r="C1403" t="str">
            <v>日立金属健康保険組合　　　　　　　　　　　　　　　　　　　</v>
          </cell>
        </row>
        <row r="1404">
          <cell r="B1404">
            <v>6133136</v>
          </cell>
          <cell r="C1404" t="str">
            <v>ミクニ健康保険組合　　　　　　　　　　　　　　　　　　　　</v>
          </cell>
        </row>
        <row r="1405">
          <cell r="B1405">
            <v>6133144</v>
          </cell>
          <cell r="C1405" t="str">
            <v>メルシャン健康保険組合　　　　　　　　　　　　　　　　　　</v>
          </cell>
        </row>
        <row r="1406">
          <cell r="B1406">
            <v>6133169</v>
          </cell>
          <cell r="C1406" t="str">
            <v>中央ラジオ・テレビ健康保険組合　　　　　　　　　　　　　　</v>
          </cell>
        </row>
        <row r="1407">
          <cell r="B1407">
            <v>6133177</v>
          </cell>
          <cell r="C1407" t="str">
            <v>日本道路公団健康保険組合　　　　　　　　　　　　　　　　　</v>
          </cell>
        </row>
        <row r="1408">
          <cell r="B1408">
            <v>6133185</v>
          </cell>
          <cell r="C1408" t="str">
            <v>東京都民銀行健康保険組合　　　　　　　　　　　　　　　　　</v>
          </cell>
        </row>
        <row r="1409">
          <cell r="B1409">
            <v>6133193</v>
          </cell>
          <cell r="C1409" t="str">
            <v>不二家健康保険組合　　　　　　　　　　　　　　　　　　　　</v>
          </cell>
        </row>
        <row r="1410">
          <cell r="B1410">
            <v>6133235</v>
          </cell>
          <cell r="C1410" t="str">
            <v>日刊工業新聞社健康保険組合　　　　　　　　　　　　　　　　</v>
          </cell>
        </row>
        <row r="1411">
          <cell r="B1411">
            <v>6133243</v>
          </cell>
          <cell r="C1411" t="str">
            <v>東芝テック健康保険組合　　　　　　　　　　　　　　　　　　</v>
          </cell>
        </row>
        <row r="1412">
          <cell r="B1412">
            <v>6135859</v>
          </cell>
          <cell r="C1412" t="str">
            <v>オンワ－ド樫山健康保険組合　　　　　　　　　　　　　　　　</v>
          </cell>
        </row>
        <row r="1413">
          <cell r="B1413">
            <v>6135867</v>
          </cell>
          <cell r="C1413" t="str">
            <v>十字屋健康保険組合　　　　　　　　　　　　　　　　　　　　</v>
          </cell>
        </row>
        <row r="1414">
          <cell r="B1414">
            <v>6135875</v>
          </cell>
          <cell r="C1414" t="str">
            <v>鷺宮健康保険組合　　　　　　　　　　　　　　　　　　　　　</v>
          </cell>
        </row>
        <row r="1415">
          <cell r="B1415">
            <v>6135891</v>
          </cell>
          <cell r="C1415" t="str">
            <v>セメント商工健康保険組合　　　　　　　　　　　　　　　　　</v>
          </cell>
        </row>
        <row r="1416">
          <cell r="B1416">
            <v>6135909</v>
          </cell>
          <cell r="C1416" t="str">
            <v>東京広告業健康保険組合　　　　　　　　　　　　　　　　　　</v>
          </cell>
        </row>
        <row r="1417">
          <cell r="B1417">
            <v>6135917</v>
          </cell>
          <cell r="C1417" t="str">
            <v>三菱地所健康保険組合　　　　　　　　　　　　　　　　　　　</v>
          </cell>
        </row>
        <row r="1418">
          <cell r="B1418">
            <v>6135933</v>
          </cell>
          <cell r="C1418" t="str">
            <v>カルソニックカンセイ健康保険組合　　　　　　　　　　　　　</v>
          </cell>
        </row>
        <row r="1419">
          <cell r="B1419">
            <v>6135941</v>
          </cell>
          <cell r="C1419" t="str">
            <v>ケンウッド健康保険組合　　　　　　　　　　　　　　　　　　</v>
          </cell>
        </row>
        <row r="1420">
          <cell r="B1420">
            <v>6135958</v>
          </cell>
          <cell r="C1420" t="str">
            <v>東洋水産健康保険組合　　　　　　　　　　　　　　　　　　　</v>
          </cell>
        </row>
        <row r="1421">
          <cell r="B1421">
            <v>6135974</v>
          </cell>
          <cell r="C1421" t="str">
            <v>ＮＩＰＰＯコーポレーション健康保険組合　　　　　　　　　　</v>
          </cell>
        </row>
        <row r="1422">
          <cell r="B1422">
            <v>6135982</v>
          </cell>
          <cell r="C1422" t="str">
            <v>テルモ健康保険組合　　　　　　　　　　　　　　　　　　　　</v>
          </cell>
        </row>
        <row r="1423">
          <cell r="B1423">
            <v>6130298</v>
          </cell>
          <cell r="C1423" t="str">
            <v>東京瓦斯健康保険組合　　　　　　　　　　　　　　　　　　　</v>
          </cell>
        </row>
        <row r="1424">
          <cell r="B1424">
            <v>6130306</v>
          </cell>
          <cell r="C1424" t="str">
            <v>石川島播磨重工業健康保険組合　　　　　　　　　　　　　　　</v>
          </cell>
        </row>
        <row r="1425">
          <cell r="B1425">
            <v>6130314</v>
          </cell>
          <cell r="C1425" t="str">
            <v>日東紡績健康保険組合　　　　　　　　　　　　　　　　　　　</v>
          </cell>
        </row>
        <row r="1426">
          <cell r="B1426">
            <v>6130330</v>
          </cell>
          <cell r="C1426" t="str">
            <v>日産自動車プリンス健康保険組合　　　　　　　　　　　　　　</v>
          </cell>
        </row>
        <row r="1427">
          <cell r="B1427">
            <v>6130363</v>
          </cell>
          <cell r="C1427" t="str">
            <v>片倉健康保険組合　　　　　　　　　　　　　　　　　　　　　</v>
          </cell>
        </row>
        <row r="1428">
          <cell r="B1428">
            <v>6130389</v>
          </cell>
          <cell r="C1428" t="str">
            <v>東京西南私鉄連合健康保険組合　　　　　　　　　　　　　　　</v>
          </cell>
        </row>
        <row r="1429">
          <cell r="B1429">
            <v>6130397</v>
          </cell>
          <cell r="C1429" t="str">
            <v>住友石炭健康保険組合　　　　　　　　　　　　　　　　　　　</v>
          </cell>
        </row>
        <row r="1430">
          <cell r="B1430">
            <v>6130405</v>
          </cell>
          <cell r="C1430" t="str">
            <v>三共健康保険組合　　　　　　　　　　　　　　　　　　　　　</v>
          </cell>
        </row>
        <row r="1431">
          <cell r="B1431">
            <v>6130439</v>
          </cell>
          <cell r="C1431" t="str">
            <v>京成電鉄健康保険組合　　　　　　　　　　　　　　　　　　　</v>
          </cell>
        </row>
        <row r="1432">
          <cell r="B1432">
            <v>6130447</v>
          </cell>
          <cell r="C1432" t="str">
            <v>横河電機健康保険組合　　　　　　　　　　　　　　　　　　　</v>
          </cell>
        </row>
        <row r="1433">
          <cell r="B1433">
            <v>6130454</v>
          </cell>
          <cell r="C1433" t="str">
            <v>花王健康保険組合　　　　　　　　　　　　　　　　　　　　　</v>
          </cell>
        </row>
        <row r="1434">
          <cell r="B1434">
            <v>6130462</v>
          </cell>
          <cell r="C1434" t="str">
            <v>ニチロ健康保険組合　　　　　　　　　　　　　　　　　　　　</v>
          </cell>
        </row>
        <row r="1435">
          <cell r="B1435">
            <v>6130488</v>
          </cell>
          <cell r="C1435" t="str">
            <v>東武鉄道健康保険組合　　　　　　　　　　　　　　　　　　　</v>
          </cell>
        </row>
        <row r="1436">
          <cell r="B1436">
            <v>6130512</v>
          </cell>
          <cell r="C1436" t="str">
            <v>コニカミノルタ健康保険組合　　　　　　　　　　　　　　　　</v>
          </cell>
        </row>
        <row r="1437">
          <cell r="B1437">
            <v>6130538</v>
          </cell>
          <cell r="C1437" t="str">
            <v>日曹健康保険組合　　　　　　　　　　　　　　　　　　　　　</v>
          </cell>
        </row>
        <row r="1438">
          <cell r="B1438">
            <v>6130553</v>
          </cell>
          <cell r="C1438" t="str">
            <v>トプコン健康保険組合　　　　　　　　　　　　　　　　　　　</v>
          </cell>
        </row>
        <row r="1439">
          <cell r="B1439">
            <v>6130579</v>
          </cell>
          <cell r="C1439" t="str">
            <v>住友ベ－クライト健康保険組合　　　　　　　　　　　　　　　</v>
          </cell>
        </row>
        <row r="1440">
          <cell r="B1440">
            <v>6130587</v>
          </cell>
          <cell r="C1440" t="str">
            <v>昭和電工健康保険組合　　　　　　　　　　　　　　　　　　　</v>
          </cell>
        </row>
        <row r="1441">
          <cell r="B1441">
            <v>6130611</v>
          </cell>
          <cell r="C1441" t="str">
            <v>日本水産健康保険組合　　　　　　　　　　　　　　　　　　　</v>
          </cell>
        </row>
        <row r="1442">
          <cell r="B1442">
            <v>6130637</v>
          </cell>
          <cell r="C1442" t="str">
            <v>共同通信社健康保険組合　　　　　　　　　　　　　　　　　　</v>
          </cell>
        </row>
        <row r="1443">
          <cell r="B1443">
            <v>6130645</v>
          </cell>
          <cell r="C1443" t="str">
            <v>安田健康保険組合　　　　　　　　　　　　　　　　　　　　　</v>
          </cell>
        </row>
        <row r="1444">
          <cell r="B1444">
            <v>6130652</v>
          </cell>
          <cell r="C1444" t="str">
            <v>安田生命健康保険組合　　　　　　　　　　　　　　　　　　　</v>
          </cell>
        </row>
        <row r="1445">
          <cell r="B1445">
            <v>6130660</v>
          </cell>
          <cell r="C1445" t="str">
            <v>第一生命健康保険組合　　　　　　　　　　　　　　　　　　　</v>
          </cell>
        </row>
        <row r="1446">
          <cell r="B1446">
            <v>6130686</v>
          </cell>
          <cell r="C1446" t="str">
            <v>三菱健康保険組合　　　　　　　　　　　　　　　　　　　　　</v>
          </cell>
        </row>
        <row r="1447">
          <cell r="B1447">
            <v>6130702</v>
          </cell>
          <cell r="C1447" t="str">
            <v>みずほ健康保険組合　　　　　　　　　　　　　　　　　　　　</v>
          </cell>
        </row>
        <row r="1448">
          <cell r="B1448">
            <v>6130710</v>
          </cell>
          <cell r="C1448" t="str">
            <v>三越健康保険組合　　　　　　　　　　　　　　　　　　　　　</v>
          </cell>
        </row>
        <row r="1449">
          <cell r="B1449">
            <v>6130728</v>
          </cell>
          <cell r="C1449" t="str">
            <v>朝日生命健康保険組合　　　　　　　　　　　　　　　　　　　</v>
          </cell>
        </row>
        <row r="1450">
          <cell r="B1450">
            <v>6130736</v>
          </cell>
          <cell r="C1450" t="str">
            <v>松屋健康保険組合　　　　　　　　　　　　　　　　　　　　　</v>
          </cell>
        </row>
        <row r="1451">
          <cell r="B1451">
            <v>6130769</v>
          </cell>
          <cell r="C1451" t="str">
            <v>明治安田生命健康保険組合　　　　　　　　　　　　　　　　　</v>
          </cell>
        </row>
        <row r="1452">
          <cell r="B1452">
            <v>6130777</v>
          </cell>
          <cell r="C1452" t="str">
            <v>日本銀行健康保険組合　　　　　　　　　　　　　　　　　　　</v>
          </cell>
        </row>
        <row r="1453">
          <cell r="B1453">
            <v>6130785</v>
          </cell>
          <cell r="C1453" t="str">
            <v>三井健康保険組合　　　　　　　　　　　　　　　　　　　　　</v>
          </cell>
        </row>
        <row r="1454">
          <cell r="B1454">
            <v>6130801</v>
          </cell>
          <cell r="C1454" t="str">
            <v>チッソ本社健康保険組合　　　　　　　　　　　　　　　　　　</v>
          </cell>
        </row>
        <row r="1455">
          <cell r="B1455">
            <v>6130819</v>
          </cell>
          <cell r="C1455" t="str">
            <v>あさひ銀行健康保険組合　　　　　　　　　　　　　　　　　　</v>
          </cell>
        </row>
        <row r="1456">
          <cell r="B1456">
            <v>6130827</v>
          </cell>
          <cell r="C1456" t="str">
            <v>大和生命健康保険組合　　　　　　　　　　　　　　　　　　　</v>
          </cell>
        </row>
        <row r="1457">
          <cell r="B1457">
            <v>6130835</v>
          </cell>
          <cell r="C1457" t="str">
            <v>あいおい健康保険組合　　　　　　　　　　　　　　　　　　　</v>
          </cell>
        </row>
        <row r="1458">
          <cell r="B1458">
            <v>6130843</v>
          </cell>
          <cell r="C1458" t="str">
            <v>資生堂健康保険組合　　　　　　　　　　　　　　　　　　　　</v>
          </cell>
        </row>
        <row r="1459">
          <cell r="B1459">
            <v>6130850</v>
          </cell>
          <cell r="C1459" t="str">
            <v>ティ・アンド・ディ・フィナンシャル生命健康保険組合　　　　</v>
          </cell>
        </row>
        <row r="1460">
          <cell r="B1460">
            <v>6130868</v>
          </cell>
          <cell r="C1460" t="str">
            <v>富国生命健康保険組合　　　　　　　　　　　　　　　　　　　</v>
          </cell>
        </row>
        <row r="1461">
          <cell r="B1461">
            <v>6130884</v>
          </cell>
          <cell r="C1461" t="str">
            <v>日動火災健康保険組合　　　　　　　　　　　　　　　　　　　</v>
          </cell>
        </row>
        <row r="1462">
          <cell r="B1462">
            <v>6130892</v>
          </cell>
          <cell r="C1462" t="str">
            <v>大和証券グループ健康保険組合　　　　　　　　　　　　　　　</v>
          </cell>
        </row>
        <row r="1463">
          <cell r="B1463">
            <v>6130900</v>
          </cell>
          <cell r="C1463" t="str">
            <v>日本興亜健康保険組合　　　　　　　　　　　　　　　　　　　</v>
          </cell>
        </row>
        <row r="1464">
          <cell r="B1464">
            <v>6130926</v>
          </cell>
          <cell r="C1464" t="str">
            <v>伊勢丹健康保険組合　　　　　　　　　　　　　　　　　　　　</v>
          </cell>
        </row>
        <row r="1465">
          <cell r="B1465">
            <v>6130934</v>
          </cell>
          <cell r="C1465" t="str">
            <v>エイアイジー・スター生命健康保険組合　　　　　　　　　　　</v>
          </cell>
        </row>
        <row r="1466">
          <cell r="B1466">
            <v>6130967</v>
          </cell>
          <cell r="C1466" t="str">
            <v>キヤノン・エヌ・ティー・シー健康保険組合　　　　　　　　　</v>
          </cell>
        </row>
        <row r="1467">
          <cell r="B1467">
            <v>6130975</v>
          </cell>
          <cell r="C1467" t="str">
            <v>沖電気工業健康保険組合　　　　　　　　　　　　　　　　　　</v>
          </cell>
        </row>
        <row r="1468">
          <cell r="B1468">
            <v>6130983</v>
          </cell>
          <cell r="C1468" t="str">
            <v>三省堂健康保険組合　　　　　　　　　　　　　　　　　　　　</v>
          </cell>
        </row>
        <row r="1469">
          <cell r="B1469">
            <v>6130991</v>
          </cell>
          <cell r="C1469" t="str">
            <v>富士紡績健康保険組合　　　　　　　　　　　　　　　　　　　</v>
          </cell>
        </row>
        <row r="1470">
          <cell r="B1470">
            <v>6131056</v>
          </cell>
          <cell r="C1470" t="str">
            <v>昭和飛行機健康保険組合　　　　　　　　　　　　　　　　　　</v>
          </cell>
        </row>
        <row r="1471">
          <cell r="B1471">
            <v>6131064</v>
          </cell>
          <cell r="C1471" t="str">
            <v>三井住友銀行健康保険組合　　　　　　　　　　　　　　　　　</v>
          </cell>
        </row>
        <row r="1472">
          <cell r="B1472">
            <v>6131072</v>
          </cell>
          <cell r="C1472" t="str">
            <v>大東紡織健康保険組合　　　　　　　　　　　　　　　　　　　</v>
          </cell>
        </row>
        <row r="1473">
          <cell r="B1473">
            <v>6131080</v>
          </cell>
          <cell r="C1473" t="str">
            <v>日本油脂健康保険組合　　　　　　　　　　　　　　　　　　　</v>
          </cell>
        </row>
        <row r="1474">
          <cell r="B1474">
            <v>6131098</v>
          </cell>
          <cell r="C1474" t="str">
            <v>リ－ガル健康保険組合　　　　　　　　　　　　　　　　　　　</v>
          </cell>
        </row>
        <row r="1475">
          <cell r="B1475">
            <v>6131106</v>
          </cell>
          <cell r="C1475" t="str">
            <v>小糸健康保険組合　　　　　　　　　　　　　　　　　　　　　</v>
          </cell>
        </row>
        <row r="1476">
          <cell r="B1476">
            <v>6131114</v>
          </cell>
          <cell r="C1476" t="str">
            <v>東京地下鉄健康保険組合　　　　　　　　　　　　　　　　　　</v>
          </cell>
        </row>
        <row r="1477">
          <cell r="B1477">
            <v>6131122</v>
          </cell>
          <cell r="C1477" t="str">
            <v>日清紡績健康保険組合　　　　　　　　　　　　　　　　　　　</v>
          </cell>
        </row>
        <row r="1478">
          <cell r="B1478">
            <v>6131163</v>
          </cell>
          <cell r="C1478" t="str">
            <v>サッポロビ－ル健康保険組合　　　　　　　　　　　　　　　　</v>
          </cell>
        </row>
        <row r="1479">
          <cell r="B1479">
            <v>6131189</v>
          </cell>
          <cell r="C1479" t="str">
            <v>三菱化学健康保険組合　　　　　　　　　　　　　　　　　　　</v>
          </cell>
        </row>
        <row r="1480">
          <cell r="B1480">
            <v>6131213</v>
          </cell>
          <cell r="C1480" t="str">
            <v>日野自動車健康保険組合　　　　　　　　　　　　　　　　　　</v>
          </cell>
        </row>
        <row r="1481">
          <cell r="B1481">
            <v>6131221</v>
          </cell>
          <cell r="C1481" t="str">
            <v>セントラル硝子健康保険組合　　　　　　　　　　　　　　　　</v>
          </cell>
        </row>
        <row r="1482">
          <cell r="B1482">
            <v>6131239</v>
          </cell>
          <cell r="C1482" t="str">
            <v>わかもと健康保険組合　　　　　　　　　　　　　　　　　　　</v>
          </cell>
        </row>
        <row r="1483">
          <cell r="B1483">
            <v>6131247</v>
          </cell>
          <cell r="C1483" t="str">
            <v>日本無線健康保険組合　　　　　　　　　　　　　　　　　　　</v>
          </cell>
        </row>
        <row r="1484">
          <cell r="B1484">
            <v>6131254</v>
          </cell>
          <cell r="C1484" t="str">
            <v>オリンパス健康保険組合　　　　　　　　　　　　　　　　　　</v>
          </cell>
        </row>
        <row r="1485">
          <cell r="B1485">
            <v>6131262</v>
          </cell>
          <cell r="C1485" t="str">
            <v>古河健康保険組合　　　　　　　　　　　　　　　　　　　　　</v>
          </cell>
        </row>
        <row r="1486">
          <cell r="B1486">
            <v>6131270</v>
          </cell>
          <cell r="C1486" t="str">
            <v>北越製紙健康保険組合　　　　　　　　　　　　　　　　　　　</v>
          </cell>
        </row>
        <row r="1487">
          <cell r="B1487">
            <v>6131288</v>
          </cell>
          <cell r="C1487" t="str">
            <v>日本放送協会健康保険組合　　　　　　　　　　　　　　　　　</v>
          </cell>
        </row>
        <row r="1488">
          <cell r="B1488">
            <v>6131296</v>
          </cell>
          <cell r="C1488" t="str">
            <v>読売健康保険組合　　　　　　　　　　　　　　　　　　　　　</v>
          </cell>
        </row>
        <row r="1489">
          <cell r="B1489">
            <v>6131338</v>
          </cell>
          <cell r="C1489" t="str">
            <v>雪印・日本ミルクコミュニティ健康保険組合　　　　　　　　　</v>
          </cell>
        </row>
        <row r="1490">
          <cell r="B1490">
            <v>6131346</v>
          </cell>
          <cell r="C1490" t="str">
            <v>ニチレイ健康保険組合　　　　　　　　　　　　　　　　　　　</v>
          </cell>
        </row>
        <row r="1491">
          <cell r="B1491">
            <v>6131353</v>
          </cell>
          <cell r="C1491" t="str">
            <v>ジュ－キ健康保険組合　　　　　　　　　　　　　　　　　　　</v>
          </cell>
        </row>
        <row r="1492">
          <cell r="B1492">
            <v>6131361</v>
          </cell>
          <cell r="C1492" t="str">
            <v>理研健康保険組合　　　　　　　　　　　　　　　　　　　　　</v>
          </cell>
        </row>
        <row r="1493">
          <cell r="B1493">
            <v>6131379</v>
          </cell>
          <cell r="C1493" t="str">
            <v>東京港運健康保険組合　　　　　　　　　　　　　　　　　　　</v>
          </cell>
        </row>
        <row r="1494">
          <cell r="B1494">
            <v>6131403</v>
          </cell>
          <cell r="C1494" t="str">
            <v>日本精工健康保険組合　　　　　　　　　　　　　　　　　　　</v>
          </cell>
        </row>
        <row r="1495">
          <cell r="B1495">
            <v>6131429</v>
          </cell>
          <cell r="C1495" t="str">
            <v>三井住友海上健康保険組合　　　　　　　　　　　　　　　　　</v>
          </cell>
        </row>
        <row r="1496">
          <cell r="B1496">
            <v>6131452</v>
          </cell>
          <cell r="C1496" t="str">
            <v>日本通運健康保険組合　　　　　　　　　　　　　　　　　　　</v>
          </cell>
        </row>
        <row r="1497">
          <cell r="B1497">
            <v>6131460</v>
          </cell>
          <cell r="C1497" t="str">
            <v>ジェイティービー健康保険組合　　　　　　　　　　　　　　　</v>
          </cell>
        </row>
        <row r="1498">
          <cell r="B1498">
            <v>6131528</v>
          </cell>
          <cell r="C1498" t="str">
            <v>松竹健康保険組合　　　　　　　　　　　　　　　　　　　　　</v>
          </cell>
        </row>
        <row r="1499">
          <cell r="B1499">
            <v>6131536</v>
          </cell>
          <cell r="C1499" t="str">
            <v>時事通信社健康保険組合　　　　　　　　　　　　　　　　　　</v>
          </cell>
        </row>
        <row r="1500">
          <cell r="B1500">
            <v>6131551</v>
          </cell>
          <cell r="C1500" t="str">
            <v>出版健康保険組合　　　　　　　　　　　　　　　　　　　　　</v>
          </cell>
        </row>
        <row r="1501">
          <cell r="B1501">
            <v>6131569</v>
          </cell>
          <cell r="C1501" t="str">
            <v>鉄道弘済会健康保険組合　　　　　　　　　　　　　　　　　　</v>
          </cell>
        </row>
        <row r="1502">
          <cell r="B1502">
            <v>6131577</v>
          </cell>
          <cell r="C1502" t="str">
            <v>産経健康保険組合　　　　　　　　　　　　　　　　　　　　　</v>
          </cell>
        </row>
        <row r="1503">
          <cell r="B1503">
            <v>6131585</v>
          </cell>
          <cell r="C1503" t="str">
            <v>東京海上日動健康保険組合　　　　　　　　　　　　　　　　　</v>
          </cell>
        </row>
        <row r="1504">
          <cell r="B1504">
            <v>6131593</v>
          </cell>
          <cell r="C1504" t="str">
            <v>大和自動車交通健康保険組合　　　　　　　　　　　　　　　　</v>
          </cell>
        </row>
        <row r="1505">
          <cell r="B1505">
            <v>6131619</v>
          </cell>
          <cell r="C1505" t="str">
            <v>マスミューチュアルヘイワ健康保険組合　　　　　　　　　　　</v>
          </cell>
        </row>
        <row r="1506">
          <cell r="B1506">
            <v>6131627</v>
          </cell>
          <cell r="C1506" t="str">
            <v>日産火災健康保険組合　　　　　　　　　　　　　　　　　　　</v>
          </cell>
        </row>
        <row r="1507">
          <cell r="B1507">
            <v>6131635</v>
          </cell>
          <cell r="C1507" t="str">
            <v>アステラス健康保険組合　　　　　　　　　　　　　　　　　　</v>
          </cell>
        </row>
        <row r="1508">
          <cell r="B1508">
            <v>6131643</v>
          </cell>
          <cell r="C1508" t="str">
            <v>大平洋金属健康保険組合　　　　　　　　　　　　　　　　　　</v>
          </cell>
        </row>
        <row r="1509">
          <cell r="B1509">
            <v>6131668</v>
          </cell>
          <cell r="C1509" t="str">
            <v>東京三菱銀行健康保険組合　　　　　　　　　　　　　　　　　</v>
          </cell>
        </row>
        <row r="1510">
          <cell r="B1510">
            <v>6131676</v>
          </cell>
          <cell r="C1510" t="str">
            <v>シチズン時計健康保険組合　　　　　　　　　　　　　　　　　</v>
          </cell>
        </row>
        <row r="1511">
          <cell r="B1511">
            <v>6131718</v>
          </cell>
          <cell r="C1511" t="str">
            <v>日本フエルト健康保険組合　　　　　　　　　　　　　　　　　</v>
          </cell>
        </row>
        <row r="1512">
          <cell r="B1512">
            <v>6131734</v>
          </cell>
          <cell r="C1512" t="str">
            <v>マニュライフ生命健康保険組合　　　　　　　　　　　　　　　</v>
          </cell>
        </row>
        <row r="1513">
          <cell r="B1513">
            <v>6131742</v>
          </cell>
          <cell r="C1513" t="str">
            <v>旭硝子健康保険組合　　　　　　　　　　　　　　　　　　　　</v>
          </cell>
        </row>
        <row r="1514">
          <cell r="B1514">
            <v>6131759</v>
          </cell>
          <cell r="C1514" t="str">
            <v>三菱レイヨン健康保険組合　　　　　　　　　　　　　　　　　</v>
          </cell>
        </row>
        <row r="1515">
          <cell r="B1515">
            <v>6131775</v>
          </cell>
          <cell r="C1515" t="str">
            <v>全国食糧健康保険組合　　　　　　　　　　　　　　　　　　　</v>
          </cell>
        </row>
        <row r="1516">
          <cell r="B1516">
            <v>6131783</v>
          </cell>
          <cell r="C1516" t="str">
            <v>東京港健康保険組合　　　　　　　　　　　　　　　　　　　　</v>
          </cell>
        </row>
        <row r="1517">
          <cell r="B1517">
            <v>6131791</v>
          </cell>
          <cell r="C1517" t="str">
            <v>駐留軍要員健康保険組合　　　　　　　　　　　　　　　　　　</v>
          </cell>
        </row>
        <row r="1518">
          <cell r="B1518">
            <v>6131817</v>
          </cell>
          <cell r="C1518" t="str">
            <v>日本製紙健康保険組合　　　　　　　　　　　　　　　　　　　</v>
          </cell>
        </row>
        <row r="1519">
          <cell r="B1519">
            <v>6131841</v>
          </cell>
          <cell r="C1519" t="str">
            <v>東京中央卸売市場健康保険組合　　　　　　　　　　　　　　　</v>
          </cell>
        </row>
        <row r="1520">
          <cell r="B1520">
            <v>6131882</v>
          </cell>
          <cell r="C1520" t="str">
            <v>アサヒビ－ル健康保険組合　　　　　　　　　　　　　　　　　</v>
          </cell>
        </row>
        <row r="1521">
          <cell r="B1521">
            <v>6131924</v>
          </cell>
          <cell r="C1521" t="str">
            <v>三菱マテリアル健康保険組合　　　　　　　　　　　　　　　　</v>
          </cell>
        </row>
        <row r="1522">
          <cell r="B1522">
            <v>6131932</v>
          </cell>
          <cell r="C1522" t="str">
            <v>東京証券業健康保険組合　　　　　　　　　　　　　　　　　　</v>
          </cell>
        </row>
        <row r="1523">
          <cell r="B1523">
            <v>6131999</v>
          </cell>
          <cell r="C1523" t="str">
            <v>慶應義塾健康保険組合　　　　　　　　　　　　　　　　　　　</v>
          </cell>
        </row>
        <row r="1524">
          <cell r="B1524">
            <v>6132013</v>
          </cell>
          <cell r="C1524" t="str">
            <v>社会保険支払基金健康保険組合　　　　　　　　　　　　　　　</v>
          </cell>
        </row>
        <row r="1525">
          <cell r="B1525">
            <v>6132039</v>
          </cell>
          <cell r="C1525" t="str">
            <v>ブリヂストン健康保険組合　　　　　　　　　　　　　　　　　</v>
          </cell>
        </row>
        <row r="1526">
          <cell r="B1526">
            <v>6132047</v>
          </cell>
          <cell r="C1526" t="str">
            <v>東京スター銀行健康保険組合　　　　　　　　　　　　　　　　</v>
          </cell>
        </row>
        <row r="1527">
          <cell r="B1527">
            <v>6132054</v>
          </cell>
          <cell r="C1527" t="str">
            <v>東京電力健康保険組合　　　　　　　　　　　　　　　　　　　</v>
          </cell>
        </row>
        <row r="1528">
          <cell r="B1528">
            <v>6132070</v>
          </cell>
          <cell r="C1528" t="str">
            <v>日本電設工業健康保険組合　　　　　　　　　　　　　　　　　</v>
          </cell>
        </row>
        <row r="1529">
          <cell r="B1529">
            <v>6132088</v>
          </cell>
          <cell r="C1529" t="str">
            <v>早稲田大学健康保険組合　　　　　　　　　　　　　　　　　　</v>
          </cell>
        </row>
        <row r="1530">
          <cell r="B1530">
            <v>6132104</v>
          </cell>
          <cell r="C1530" t="str">
            <v>社会保険病院健康保険組合　　　　　　　　　　　　　　　　　</v>
          </cell>
        </row>
        <row r="1531">
          <cell r="B1531">
            <v>6132112</v>
          </cell>
          <cell r="C1531" t="str">
            <v>日本経済新聞社健康保険組合　　　　　　　　　　　　　　　　</v>
          </cell>
        </row>
        <row r="1532">
          <cell r="B1532">
            <v>6132120</v>
          </cell>
          <cell r="C1532" t="str">
            <v>帝石健康保険組合　　　　　　　　　　　　　　　　　　　　　</v>
          </cell>
        </row>
        <row r="1533">
          <cell r="B1533">
            <v>6132138</v>
          </cell>
          <cell r="C1533" t="str">
            <v>興人健康保険組合　　　　　　　　　　　　　　　　　　　　　</v>
          </cell>
        </row>
        <row r="1534">
          <cell r="B1534">
            <v>6132146</v>
          </cell>
          <cell r="C1534" t="str">
            <v>電通健康保険組合　　　　　　　　　　　　　　　　　　　　　</v>
          </cell>
        </row>
        <row r="1535">
          <cell r="B1535">
            <v>6132161</v>
          </cell>
          <cell r="C1535" t="str">
            <v>明治大学健康保険組合　　　　　　　　　　　　　　　　　　　</v>
          </cell>
        </row>
        <row r="1536">
          <cell r="B1536">
            <v>6132179</v>
          </cell>
          <cell r="C1536" t="str">
            <v>古河電工健康保険組合　　　　　　　　　　　　　　　　　　　</v>
          </cell>
        </row>
        <row r="1537">
          <cell r="B1537">
            <v>6132211</v>
          </cell>
          <cell r="C1537" t="str">
            <v>東京織物健康保険組合　　　　　　　　　　　　　　　　　　　</v>
          </cell>
        </row>
        <row r="1538">
          <cell r="B1538">
            <v>6132229</v>
          </cell>
          <cell r="C1538" t="str">
            <v>東京自動車連合健康保険組合　　　　　　　　　　　　　　　　</v>
          </cell>
        </row>
        <row r="1539">
          <cell r="B1539">
            <v>6132237</v>
          </cell>
          <cell r="C1539" t="str">
            <v>高砂鐵工健康保険組合　　　　　　　　　　　　　　　　　　　</v>
          </cell>
        </row>
        <row r="1540">
          <cell r="B1540">
            <v>6132245</v>
          </cell>
          <cell r="C1540" t="str">
            <v>三菱製紙健康保険組合　　　　　　　　　　　　　　　　　　　</v>
          </cell>
        </row>
        <row r="1541">
          <cell r="B1541">
            <v>6132260</v>
          </cell>
          <cell r="C1541" t="str">
            <v>キリンビ－ル健康保険組合　　　　　　　　　　　　　　　　　</v>
          </cell>
        </row>
        <row r="1542">
          <cell r="B1542">
            <v>6132278</v>
          </cell>
          <cell r="C1542" t="str">
            <v>東ソ－関連健康保険組合　　　　　　　　　　　　　　　　　　</v>
          </cell>
        </row>
        <row r="1543">
          <cell r="B1543">
            <v>6132286</v>
          </cell>
          <cell r="C1543" t="str">
            <v>農林中央金庫健康保険組合　　　　　　　　　　　　　　　　　</v>
          </cell>
        </row>
        <row r="1544">
          <cell r="B1544">
            <v>6132294</v>
          </cell>
          <cell r="C1544" t="str">
            <v>東京都信用金庫健康保険組合　　　　　　　　　　　　　　　　</v>
          </cell>
        </row>
        <row r="1545">
          <cell r="B1545">
            <v>6132302</v>
          </cell>
          <cell r="C1545" t="str">
            <v>日本軽金属健康保険組合　　　　　　　　　　　　　　　　　　</v>
          </cell>
        </row>
        <row r="1546">
          <cell r="B1546">
            <v>6132310</v>
          </cell>
          <cell r="C1546" t="str">
            <v>海空運健康保険組合　　　　　　　　　　　　　　　　　　　　</v>
          </cell>
        </row>
        <row r="1547">
          <cell r="B1547">
            <v>6132328</v>
          </cell>
          <cell r="C1547" t="str">
            <v>昭和シェル健康保険組合　　　　　　　　　　　　　　　　　　</v>
          </cell>
        </row>
        <row r="1548">
          <cell r="B1548">
            <v>6132336</v>
          </cell>
          <cell r="C1548" t="str">
            <v>東京紙商健康保険組合　　　　　　　　　　　　　　　　　　　</v>
          </cell>
        </row>
        <row r="1549">
          <cell r="B1549">
            <v>6132344</v>
          </cell>
          <cell r="C1549" t="str">
            <v>東京都食品健康保険組合　　　　　　　　　　　　　　　　　　</v>
          </cell>
        </row>
        <row r="1550">
          <cell r="B1550">
            <v>6132369</v>
          </cell>
          <cell r="C1550" t="str">
            <v>商工中金健康保険組合　　　　　　　　　　　　　　　　　　　</v>
          </cell>
        </row>
        <row r="1551">
          <cell r="B1551">
            <v>6132377</v>
          </cell>
          <cell r="C1551" t="str">
            <v>第一製薬グループ健康保険組合　　　　　　　　　　　　　　　</v>
          </cell>
        </row>
        <row r="1552">
          <cell r="B1552">
            <v>6132393</v>
          </cell>
          <cell r="C1552" t="str">
            <v>電源開発健康保険組合　　　　　　　　　　　　　　　　　　　</v>
          </cell>
        </row>
        <row r="1553">
          <cell r="B1553">
            <v>6132401</v>
          </cell>
          <cell r="C1553" t="str">
            <v>中央大学健康保険組合　　　　　　　　　　　　　　　　　　　</v>
          </cell>
        </row>
        <row r="1554">
          <cell r="B1554">
            <v>6132419</v>
          </cell>
          <cell r="C1554" t="str">
            <v>明治製菓健康保険組合　　　　　　　　　　　　　　　　　　　</v>
          </cell>
        </row>
        <row r="1555">
          <cell r="B1555">
            <v>6133250</v>
          </cell>
          <cell r="C1555" t="str">
            <v>リコー三愛グループ健康保険組合　　　　　　　　　　　　　　</v>
          </cell>
        </row>
        <row r="1556">
          <cell r="B1556">
            <v>6133276</v>
          </cell>
          <cell r="C1556" t="str">
            <v>管工業健康保険組合　　　　　　　　　　　　　　　　　　　　</v>
          </cell>
        </row>
        <row r="1557">
          <cell r="B1557">
            <v>6133300</v>
          </cell>
          <cell r="C1557" t="str">
            <v>東京都木材産業健康保険組合　　　　　　　　　　　　　　　　</v>
          </cell>
        </row>
        <row r="1558">
          <cell r="B1558">
            <v>6133326</v>
          </cell>
          <cell r="C1558" t="str">
            <v>プラチナ萬年筆健康保険組合　　　　　　　　　　　　　　　　</v>
          </cell>
        </row>
        <row r="1559">
          <cell r="B1559">
            <v>6133334</v>
          </cell>
          <cell r="C1559" t="str">
            <v>台糖健康保険組合　　　　　　　　　　　　　　　　　　　　　</v>
          </cell>
        </row>
        <row r="1560">
          <cell r="B1560">
            <v>6133342</v>
          </cell>
          <cell r="C1560" t="str">
            <v>ソニー健康保険組合　　　　　　　　　　　　　　　　　　　　</v>
          </cell>
        </row>
        <row r="1561">
          <cell r="B1561">
            <v>6133367</v>
          </cell>
          <cell r="C1561" t="str">
            <v>日本テレビ放送網健康保険組合　　　　　　　　　　　　　　　</v>
          </cell>
        </row>
        <row r="1562">
          <cell r="B1562">
            <v>6133375</v>
          </cell>
          <cell r="C1562" t="str">
            <v>自動車振興会健康保険組合　　　　　　　　　　　　　　　　　</v>
          </cell>
        </row>
        <row r="1563">
          <cell r="B1563">
            <v>6133383</v>
          </cell>
          <cell r="C1563" t="str">
            <v>オエノンホールディングス健康保険組合　　　　　　　　　　　</v>
          </cell>
        </row>
        <row r="1564">
          <cell r="B1564">
            <v>6133391</v>
          </cell>
          <cell r="C1564" t="str">
            <v>日本郵便逓送健康保険組合　　　　　　　　　　　　　　　　　</v>
          </cell>
        </row>
        <row r="1565">
          <cell r="B1565">
            <v>6133409</v>
          </cell>
          <cell r="C1565" t="str">
            <v>日本相撲協会健康保険組合　　　　　　　　　　　　　　　　　</v>
          </cell>
        </row>
        <row r="1566">
          <cell r="B1566">
            <v>6133417</v>
          </cell>
          <cell r="C1566" t="str">
            <v>日本中央競馬会健康保険組合　　　　　　　　　　　　　　　　</v>
          </cell>
        </row>
        <row r="1567">
          <cell r="B1567">
            <v>6133425</v>
          </cell>
          <cell r="C1567" t="str">
            <v>ヤマト運輸健康保険組合　　　　　　　　　　　　　　　　　　</v>
          </cell>
        </row>
        <row r="1568">
          <cell r="B1568">
            <v>6133433</v>
          </cell>
          <cell r="C1568" t="str">
            <v>ＴＤＫ健康保険組合　　　　　　　　　　　　　　　　　　　　</v>
          </cell>
        </row>
        <row r="1569">
          <cell r="B1569">
            <v>6133441</v>
          </cell>
          <cell r="C1569" t="str">
            <v>東宝健康保険組合　　　　　　　　　　　　　　　　　　　　　</v>
          </cell>
        </row>
        <row r="1570">
          <cell r="B1570">
            <v>6133474</v>
          </cell>
          <cell r="C1570" t="str">
            <v>三菱信託銀行健康保険組合　　　　　　　　　　　　　　　　　</v>
          </cell>
        </row>
        <row r="1571">
          <cell r="B1571">
            <v>6133516</v>
          </cell>
          <cell r="C1571" t="str">
            <v>協和醗酵健康保険組合　　　　　　　　　　　　　　　　　　　</v>
          </cell>
        </row>
        <row r="1572">
          <cell r="B1572">
            <v>6133524</v>
          </cell>
          <cell r="C1572" t="str">
            <v>岩崎通信機健康保険組合　　　　　　　　　　　　　　　　　　</v>
          </cell>
        </row>
        <row r="1573">
          <cell r="B1573">
            <v>6133532</v>
          </cell>
          <cell r="C1573" t="str">
            <v>東日本電線工業健康保険組合　　　　　　　　　　　　　　　　</v>
          </cell>
        </row>
        <row r="1574">
          <cell r="B1574">
            <v>6133540</v>
          </cell>
          <cell r="C1574" t="str">
            <v>東京自転車健康保険組合　　　　　　　　　　　　　　　　　　</v>
          </cell>
        </row>
        <row r="1575">
          <cell r="B1575">
            <v>6133557</v>
          </cell>
          <cell r="C1575" t="str">
            <v>ト－ハツ健康保険組合　　　　　　　　　　　　　　　　　　　</v>
          </cell>
        </row>
        <row r="1576">
          <cell r="B1576">
            <v>6133565</v>
          </cell>
          <cell r="C1576" t="str">
            <v>中外製薬健康保険組合　　　　　　　　　　　　　　　　　　　</v>
          </cell>
        </row>
        <row r="1577">
          <cell r="B1577">
            <v>6133573</v>
          </cell>
          <cell r="C1577" t="str">
            <v>三菱商事健康保険組合　　　　　　　　　　　　　　　　　　　</v>
          </cell>
        </row>
        <row r="1578">
          <cell r="B1578">
            <v>6133581</v>
          </cell>
          <cell r="C1578" t="str">
            <v>日清製粉健康保険組合　　　　　　　　　　　　　　　　　　　</v>
          </cell>
        </row>
        <row r="1579">
          <cell r="B1579">
            <v>6133599</v>
          </cell>
          <cell r="C1579" t="str">
            <v>日本製粉健康保険組合　　　　　　　　　　　　　　　　　　　</v>
          </cell>
        </row>
        <row r="1580">
          <cell r="B1580">
            <v>6133607</v>
          </cell>
          <cell r="C1580" t="str">
            <v>電設工業健康保険組合　　　　　　　　　　　　　　　　　　　</v>
          </cell>
        </row>
        <row r="1581">
          <cell r="B1581">
            <v>6133615</v>
          </cell>
          <cell r="C1581" t="str">
            <v>山武グループ健康保険組合　　　　　　　　　　　　　　　　　</v>
          </cell>
        </row>
        <row r="1582">
          <cell r="B1582">
            <v>6133623</v>
          </cell>
          <cell r="C1582" t="str">
            <v>東京都自動車整備健康保険組合　　　　　　　　　　　　　　　</v>
          </cell>
        </row>
        <row r="1583">
          <cell r="B1583">
            <v>6133631</v>
          </cell>
          <cell r="C1583" t="str">
            <v>大日本インキ健康保険組合　　　　　　　　　　　　　　　　　</v>
          </cell>
        </row>
        <row r="1584">
          <cell r="B1584">
            <v>6133649</v>
          </cell>
          <cell r="C1584" t="str">
            <v>昭和産業健康保険組合　　　　　　　　　　　　　　　　　　　</v>
          </cell>
        </row>
        <row r="1585">
          <cell r="B1585">
            <v>6133656</v>
          </cell>
          <cell r="C1585" t="str">
            <v>図書印刷健康保険組合　　　　　　　　　　　　　　　　　　　</v>
          </cell>
        </row>
        <row r="1586">
          <cell r="B1586">
            <v>6133664</v>
          </cell>
          <cell r="C1586" t="str">
            <v>日本電産コパル健康保険組合　　　　　　　　　　　　　　　　</v>
          </cell>
        </row>
        <row r="1587">
          <cell r="B1587">
            <v>6133672</v>
          </cell>
          <cell r="C1587" t="str">
            <v>エクソンモービル健康保険組合　　　　　　　　　　　　　　　</v>
          </cell>
        </row>
        <row r="1588">
          <cell r="B1588">
            <v>6133680</v>
          </cell>
          <cell r="C1588" t="str">
            <v>厚生年金事業振興団健康保険組合　　　　　　　　　　　　　　</v>
          </cell>
        </row>
        <row r="1589">
          <cell r="B1589">
            <v>6133698</v>
          </cell>
          <cell r="C1589" t="str">
            <v>日本金属工業健康保険組合　　　　　　　　　　　　　　　　　</v>
          </cell>
        </row>
        <row r="1590">
          <cell r="B1590">
            <v>6133706</v>
          </cell>
          <cell r="C1590" t="str">
            <v>蛇の目ミシン健康保険組合　　　　　　　　　　　　　　　　　</v>
          </cell>
        </row>
        <row r="1591">
          <cell r="B1591">
            <v>6133714</v>
          </cell>
          <cell r="C1591" t="str">
            <v>三井物産健康保険組合　　　　　　　　　　　　　　　　　　　</v>
          </cell>
        </row>
        <row r="1592">
          <cell r="B1592">
            <v>6133722</v>
          </cell>
          <cell r="C1592" t="str">
            <v>音羽健康保険組合　　　　　　　　　　　　　　　　　　　　　</v>
          </cell>
        </row>
        <row r="1593">
          <cell r="B1593">
            <v>6133730</v>
          </cell>
          <cell r="C1593" t="str">
            <v>三菱電機健康保険組合　　　　　　　　　　　　　　　　　　　</v>
          </cell>
        </row>
        <row r="1594">
          <cell r="B1594">
            <v>6133771</v>
          </cell>
          <cell r="C1594" t="str">
            <v>帝都自動車健康保険組合　　　　　　　　　　　　　　　　　　</v>
          </cell>
        </row>
        <row r="1595">
          <cell r="B1595">
            <v>6133797</v>
          </cell>
          <cell r="C1595" t="str">
            <v>ユーエフジェイ信託銀行健康保険組合　　　　　　　　　　　　</v>
          </cell>
        </row>
        <row r="1596">
          <cell r="B1596">
            <v>6133805</v>
          </cell>
          <cell r="C1596" t="str">
            <v>オリエント時計健康保険組合　　　　　　　　　　　　　　　　</v>
          </cell>
        </row>
        <row r="1597">
          <cell r="B1597">
            <v>6133821</v>
          </cell>
          <cell r="C1597" t="str">
            <v>飯野健康保険組合　　　　　　　　　　　　　　　　　　　　　</v>
          </cell>
        </row>
        <row r="1598">
          <cell r="B1598">
            <v>6133839</v>
          </cell>
          <cell r="C1598" t="str">
            <v>日本貨物検数健康保険組合　　　　　　　　　　　　　　　　　</v>
          </cell>
        </row>
        <row r="1599">
          <cell r="B1599">
            <v>6133854</v>
          </cell>
          <cell r="C1599" t="str">
            <v>信越化学健康保険組合　　　　　　　　　　　　　　　　　　　</v>
          </cell>
        </row>
        <row r="1600">
          <cell r="B1600">
            <v>6133862</v>
          </cell>
          <cell r="C1600" t="str">
            <v>東京既製服健康保険組合　　　　　　　　　　　　　　　　　　</v>
          </cell>
        </row>
        <row r="1601">
          <cell r="B1601">
            <v>6133870</v>
          </cell>
          <cell r="C1601" t="str">
            <v>東京文具販売健康保険組合　　　　　　　　　　　　　　　　　</v>
          </cell>
        </row>
        <row r="1602">
          <cell r="B1602">
            <v>6133888</v>
          </cell>
          <cell r="C1602" t="str">
            <v>東京文具工業健康保険組合　　　　　　　　　　　　　　　　　</v>
          </cell>
        </row>
        <row r="1603">
          <cell r="B1603">
            <v>6133896</v>
          </cell>
          <cell r="C1603" t="str">
            <v>中越パルプ工業健康保険組合　　　　　　　　　　　　　　　　</v>
          </cell>
        </row>
        <row r="1604">
          <cell r="B1604">
            <v>6133904</v>
          </cell>
          <cell r="C1604" t="str">
            <v>高岳製作所健康保険組合　　　　　　　　　　　　　　　　　　</v>
          </cell>
        </row>
        <row r="1605">
          <cell r="B1605">
            <v>6133912</v>
          </cell>
          <cell r="C1605" t="str">
            <v>オカモト健康保険組合　　　　　　　　　　　　　　　　　　　</v>
          </cell>
        </row>
        <row r="1606">
          <cell r="B1606">
            <v>6133920</v>
          </cell>
          <cell r="C1606" t="str">
            <v>東京トラック事業健康保険組合　　　　　　　　　　　　　　　</v>
          </cell>
        </row>
        <row r="1607">
          <cell r="B1607">
            <v>6133938</v>
          </cell>
          <cell r="C1607" t="str">
            <v>野村證券健康保険組合　　　　　　　　　　　　　　　　　　　</v>
          </cell>
        </row>
        <row r="1608">
          <cell r="B1608">
            <v>6133946</v>
          </cell>
          <cell r="C1608" t="str">
            <v>日本アイ・ビー・エム健康保険組合　　　　　　　　　　　　　</v>
          </cell>
        </row>
        <row r="1609">
          <cell r="B1609">
            <v>6133953</v>
          </cell>
          <cell r="C1609" t="str">
            <v>日本ゼオン健康保険組合　　　　　　　　　　　　　　　　　　</v>
          </cell>
        </row>
        <row r="1610">
          <cell r="B1610">
            <v>6133961</v>
          </cell>
          <cell r="C1610" t="str">
            <v>帝国ホテル健康保険組合　　　　　　　　　　　　　　　　　　</v>
          </cell>
        </row>
        <row r="1611">
          <cell r="B1611">
            <v>6133987</v>
          </cell>
          <cell r="C1611" t="str">
            <v>志村化工健康保険組合　　　　　　　　　　　　　　　　　　　</v>
          </cell>
        </row>
        <row r="1612">
          <cell r="B1612">
            <v>6134001</v>
          </cell>
          <cell r="C1612" t="str">
            <v>東京貨物運送健康保険組合　　　　　　　　　　　　　　　　　</v>
          </cell>
        </row>
        <row r="1613">
          <cell r="B1613">
            <v>6134019</v>
          </cell>
          <cell r="C1613" t="str">
            <v>関東信用組合連合健康保険組合　　　　　　　　　　　　　　　</v>
          </cell>
        </row>
        <row r="1614">
          <cell r="B1614">
            <v>6134035</v>
          </cell>
          <cell r="C1614" t="str">
            <v>毎日新聞健康保険組合　　　　　　　　　　　　　　　　　　　</v>
          </cell>
        </row>
        <row r="1615">
          <cell r="B1615">
            <v>6134050</v>
          </cell>
          <cell r="C1615" t="str">
            <v>三井化学健康保険組合　　　　　　　　　　　　　　　　　　　</v>
          </cell>
        </row>
        <row r="1616">
          <cell r="B1616">
            <v>6134076</v>
          </cell>
          <cell r="C1616" t="str">
            <v>日新製鋼健康保険組合　　　　　　　　　　　　　　　　　　　</v>
          </cell>
        </row>
        <row r="1617">
          <cell r="B1617">
            <v>6134084</v>
          </cell>
          <cell r="C1617" t="str">
            <v>朝日新聞健康保険組合　　　　　　　　　　　　　　　　　　　</v>
          </cell>
        </row>
        <row r="1618">
          <cell r="B1618">
            <v>6134134</v>
          </cell>
          <cell r="C1618" t="str">
            <v>パイオニア健康保険組合　　　　　　　　　　　　　　　　　　</v>
          </cell>
        </row>
        <row r="1619">
          <cell r="B1619">
            <v>6134159</v>
          </cell>
          <cell r="C1619" t="str">
            <v>エ－ザイ健康保険組合　　　　　　　　　　　　　　　　　　　</v>
          </cell>
        </row>
        <row r="1620">
          <cell r="B1620">
            <v>6134167</v>
          </cell>
          <cell r="C1620" t="str">
            <v>協和エクシオ健康保険組合　　　　　　　　　　　　　　　　　</v>
          </cell>
        </row>
        <row r="1621">
          <cell r="B1621">
            <v>6134175</v>
          </cell>
          <cell r="C1621" t="str">
            <v>学研健康保険組合　　　　　　　　　　　　　　　　　　　　　</v>
          </cell>
        </row>
        <row r="1622">
          <cell r="B1622">
            <v>6134183</v>
          </cell>
          <cell r="C1622" t="str">
            <v>博報堂健康保険組合　　　　　　　　　　　　　　　　　　　　</v>
          </cell>
        </row>
        <row r="1623">
          <cell r="B1623">
            <v>6134217</v>
          </cell>
          <cell r="C1623" t="str">
            <v>新光証券健康保険組合　　　　　　　　　　　　　　　　　　　</v>
          </cell>
        </row>
        <row r="1624">
          <cell r="B1624">
            <v>6134225</v>
          </cell>
          <cell r="C1624" t="str">
            <v>日本電建健康保険組合　　　　　　　　　　　　　　　　　　　</v>
          </cell>
        </row>
        <row r="1625">
          <cell r="B1625">
            <v>6134241</v>
          </cell>
          <cell r="C1625" t="str">
            <v>富士重工業健康保険組合　　　　　　　　　　　　　　　　　　</v>
          </cell>
        </row>
        <row r="1626">
          <cell r="B1626">
            <v>6134274</v>
          </cell>
          <cell r="C1626" t="str">
            <v>帝国デ－タバンク健康保険組合　　　　　　　　　　　　　　　</v>
          </cell>
        </row>
        <row r="1627">
          <cell r="B1627">
            <v>6134282</v>
          </cell>
          <cell r="C1627" t="str">
            <v>ニチバン健康保険組合　　　　　　　　　　　　　　　　　　　</v>
          </cell>
        </row>
        <row r="1628">
          <cell r="B1628">
            <v>6134290</v>
          </cell>
          <cell r="C1628" t="str">
            <v>ミツミ健康保険組合　　　　　　　　　　　　　　　　　　　　</v>
          </cell>
        </row>
        <row r="1629">
          <cell r="B1629">
            <v>6134308</v>
          </cell>
          <cell r="C1629" t="str">
            <v>中小企業金融公庫健康保険組合　　　　　　　　　　　　　　　</v>
          </cell>
        </row>
        <row r="1630">
          <cell r="B1630">
            <v>6134340</v>
          </cell>
          <cell r="C1630" t="str">
            <v>東京都家具健康保険組合　　　　　　　　　　　　　　　　　　</v>
          </cell>
        </row>
        <row r="1631">
          <cell r="B1631">
            <v>6134357</v>
          </cell>
          <cell r="C1631" t="str">
            <v>全国硝子業健康保険組合　　　　　　　　　　　　　　　　　　</v>
          </cell>
        </row>
        <row r="1632">
          <cell r="B1632">
            <v>6134365</v>
          </cell>
          <cell r="C1632" t="str">
            <v>東京都石油業健康保険組合　　　　　　　　　　　　　　　　　</v>
          </cell>
        </row>
        <row r="1633">
          <cell r="B1633">
            <v>6134373</v>
          </cell>
          <cell r="C1633" t="str">
            <v>第一屋製パン健康保険組合　　　　　　　　　　　　　　　　　</v>
          </cell>
        </row>
        <row r="1634">
          <cell r="B1634">
            <v>6134381</v>
          </cell>
          <cell r="C1634" t="str">
            <v>東京化粧品健康保険組合　　　　　　　　　　　　　　　　　　</v>
          </cell>
        </row>
        <row r="1635">
          <cell r="B1635">
            <v>6134415</v>
          </cell>
          <cell r="C1635" t="str">
            <v>日本冶金工業健康保険組合　　　　　　　　　　　　　　　　　</v>
          </cell>
        </row>
        <row r="1636">
          <cell r="B1636">
            <v>6134423</v>
          </cell>
          <cell r="C1636" t="str">
            <v>大同コンクリート工業健康保険組合　　　　　　　　　　　　　</v>
          </cell>
        </row>
        <row r="1637">
          <cell r="B1637">
            <v>6134431</v>
          </cell>
          <cell r="C1637" t="str">
            <v>ジブラルタ生命健康保険組合　　　　　　　　　　　　　　　　</v>
          </cell>
        </row>
        <row r="1638">
          <cell r="B1638">
            <v>6134449</v>
          </cell>
          <cell r="C1638" t="str">
            <v>Ｊ－オイルミルズ健康保険組合　　　　　　　　　　　　　　　</v>
          </cell>
        </row>
        <row r="1639">
          <cell r="B1639">
            <v>6134456</v>
          </cell>
          <cell r="C1639" t="str">
            <v>澁澤健康保険組合　　　　　　　　　　　　　　　　　　　　　</v>
          </cell>
        </row>
        <row r="1640">
          <cell r="B1640">
            <v>6134464</v>
          </cell>
          <cell r="C1640" t="str">
            <v>近畿日本ツーリスト健康保険組合　　　　　　　　　　　　　　</v>
          </cell>
        </row>
        <row r="1641">
          <cell r="B1641">
            <v>6134480</v>
          </cell>
          <cell r="C1641" t="str">
            <v>シナネン健康保険組合　　　　　　　　　　　　　　　　　　　</v>
          </cell>
        </row>
        <row r="1642">
          <cell r="B1642">
            <v>6134498</v>
          </cell>
          <cell r="C1642" t="str">
            <v>横浜ゴム健康保険組合　　　　　　　　　　　　　　　　　　　</v>
          </cell>
        </row>
        <row r="1643">
          <cell r="B1643">
            <v>6134506</v>
          </cell>
          <cell r="C1643" t="str">
            <v>日本カ－リット健康保険組合　　　　　　　　　　　　　　　　</v>
          </cell>
        </row>
        <row r="1644">
          <cell r="B1644">
            <v>6134514</v>
          </cell>
          <cell r="C1644" t="str">
            <v>東海カ－ボン健康保険組合　　　　　　　　　　　　　　　　　</v>
          </cell>
        </row>
        <row r="1645">
          <cell r="B1645">
            <v>6134522</v>
          </cell>
          <cell r="C1645" t="str">
            <v>東京倉庫業健康保険組合　　　　　　　　　　　　　　　　　　</v>
          </cell>
        </row>
        <row r="1646">
          <cell r="B1646">
            <v>6134530</v>
          </cell>
          <cell r="C1646" t="str">
            <v>東京都皮革産業健康保険組合　　　　　　　　　　　　　　　　</v>
          </cell>
        </row>
        <row r="1647">
          <cell r="B1647">
            <v>6134548</v>
          </cell>
          <cell r="C1647" t="str">
            <v>丸井健康保険組合　　　　　　　　　　　　　　　　　　　　　</v>
          </cell>
        </row>
        <row r="1648">
          <cell r="B1648">
            <v>6134555</v>
          </cell>
          <cell r="C1648" t="str">
            <v>全日本空輸健康保険組合　　　　　　　　　　　　　　　　　　</v>
          </cell>
        </row>
        <row r="1649">
          <cell r="B1649">
            <v>6134563</v>
          </cell>
          <cell r="C1649" t="str">
            <v>電興健康保険組合　　　　　　　　　　　　　　　　　　　　　</v>
          </cell>
        </row>
        <row r="1650">
          <cell r="B1650">
            <v>6134571</v>
          </cell>
          <cell r="C1650" t="str">
            <v>中央三井信託銀行健康保険組合　　　　　　　　　　　　　　　</v>
          </cell>
        </row>
        <row r="1651">
          <cell r="B1651">
            <v>6134589</v>
          </cell>
          <cell r="C1651" t="str">
            <v>日本化学工業健康保険組合　　　　　　　　　　　　　　　　　</v>
          </cell>
        </row>
        <row r="1652">
          <cell r="B1652">
            <v>6134597</v>
          </cell>
          <cell r="C1652" t="str">
            <v>大沢健康保険組合　　　　　　　　　　　　　　　　　　　　　</v>
          </cell>
        </row>
        <row r="1653">
          <cell r="B1653">
            <v>6134605</v>
          </cell>
          <cell r="C1653" t="str">
            <v>首都高速道路公団健康保険組合　　　　　　　　　　　　　　　</v>
          </cell>
        </row>
        <row r="1654">
          <cell r="B1654">
            <v>6134613</v>
          </cell>
          <cell r="C1654" t="str">
            <v>全国労働金庫健康保険組合　　　　　　　　　　　　　　　　　</v>
          </cell>
        </row>
        <row r="1655">
          <cell r="B1655">
            <v>6134621</v>
          </cell>
          <cell r="C1655" t="str">
            <v>紙器段ボール箱工業健康保険組合　　　　　　　　　　　　　　</v>
          </cell>
        </row>
        <row r="1656">
          <cell r="B1656">
            <v>6134670</v>
          </cell>
          <cell r="C1656" t="str">
            <v>アルプス電気健康保険組合　　　　　　　　　　　　　　　　　</v>
          </cell>
        </row>
        <row r="1657">
          <cell r="B1657">
            <v>6134688</v>
          </cell>
          <cell r="C1657" t="str">
            <v>みずほインベスターズ証券健康保険組合　　　　　　　　　　　</v>
          </cell>
        </row>
        <row r="1658">
          <cell r="B1658">
            <v>6134720</v>
          </cell>
          <cell r="C1658" t="str">
            <v>日本製鋼所健康保険組合　　　　　　　　　　　　　　　　　　</v>
          </cell>
        </row>
        <row r="1659">
          <cell r="B1659">
            <v>6134753</v>
          </cell>
          <cell r="C1659" t="str">
            <v>大正製薬健康保険組合　　　　　　　　　　　　　　　　　　　</v>
          </cell>
        </row>
        <row r="1660">
          <cell r="B1660">
            <v>6134761</v>
          </cell>
          <cell r="C1660" t="str">
            <v>太平電業健康保険組合　　　　　　　　　　　　　　　　　　　</v>
          </cell>
        </row>
        <row r="1661">
          <cell r="B1661">
            <v>6134787</v>
          </cell>
          <cell r="C1661" t="str">
            <v>立正佼成会健康保険組合　　　　　　　　　　　　　　　　　　</v>
          </cell>
        </row>
        <row r="1662">
          <cell r="B1662">
            <v>6134795</v>
          </cell>
          <cell r="C1662" t="str">
            <v>日本コムシス健康保険組合　　　　　　　　　　　　　　　　　</v>
          </cell>
        </row>
        <row r="1663">
          <cell r="B1663">
            <v>6134803</v>
          </cell>
          <cell r="C1663" t="str">
            <v>東京都電機健康保険組合　　　　　　　　　　　　　　　　　　</v>
          </cell>
        </row>
        <row r="1664">
          <cell r="B1664">
            <v>6134829</v>
          </cell>
          <cell r="C1664" t="str">
            <v>カヤバ健康保険組合　　　　　　　　　　　　　　　　　　　　</v>
          </cell>
        </row>
        <row r="1665">
          <cell r="B1665">
            <v>6134845</v>
          </cell>
          <cell r="C1665" t="str">
            <v>東武流通健康保険組合　　　　　　　　　　　　　　　　　　　</v>
          </cell>
        </row>
        <row r="1666">
          <cell r="B1666">
            <v>6134878</v>
          </cell>
          <cell r="C1666" t="str">
            <v>大陽日酸健康保険組合　　　　　　　　　　　　　　　　　　　</v>
          </cell>
        </row>
        <row r="1667">
          <cell r="B1667">
            <v>6134886</v>
          </cell>
          <cell r="C1667" t="str">
            <v>東京製本健康保険組合　　　　　　　　　　　　　　　　　　　</v>
          </cell>
        </row>
        <row r="1668">
          <cell r="B1668">
            <v>6134902</v>
          </cell>
          <cell r="C1668" t="str">
            <v>大日精化健康保険組合　　　　　　　　　　　　　　　　　　　</v>
          </cell>
        </row>
        <row r="1669">
          <cell r="B1669">
            <v>6134910</v>
          </cell>
          <cell r="C1669" t="str">
            <v>後楽園健康保険組合　　　　　　　　　　　　　　　　　　　　</v>
          </cell>
        </row>
        <row r="1670">
          <cell r="B1670">
            <v>6134928</v>
          </cell>
          <cell r="C1670" t="str">
            <v>東京都合板健康保険組合　　　　　　　　　　　　　　　　　　</v>
          </cell>
        </row>
        <row r="1671">
          <cell r="B1671">
            <v>6134936</v>
          </cell>
          <cell r="C1671" t="str">
            <v>ミツウロコ健康保険組合　　　　　　　　　　　　　　　　　　</v>
          </cell>
        </row>
        <row r="1672">
          <cell r="B1672">
            <v>6134944</v>
          </cell>
          <cell r="C1672" t="str">
            <v>ペンタックス健康保険組合　　　　　　　　　　　　　　　　　</v>
          </cell>
        </row>
        <row r="1673">
          <cell r="B1673">
            <v>6134969</v>
          </cell>
          <cell r="C1673" t="str">
            <v>中村屋健康保険組合　　　　　　　　　　　　　　　　　　　　</v>
          </cell>
        </row>
        <row r="1674">
          <cell r="B1674">
            <v>6134977</v>
          </cell>
          <cell r="C1674" t="str">
            <v>萬有製薬健康保険組合　　　　　　　　　　　　　　　　　　　</v>
          </cell>
        </row>
        <row r="1675">
          <cell r="B1675">
            <v>6134993</v>
          </cell>
          <cell r="C1675" t="str">
            <v>文祥堂健康保険組合　　　　　　　　　　　　　　　　　　　　</v>
          </cell>
        </row>
        <row r="1676">
          <cell r="B1676">
            <v>6135008</v>
          </cell>
          <cell r="C1676" t="str">
            <v>タチエス健康保険組合　　　　　　　　　　　　　　　　　　　</v>
          </cell>
        </row>
        <row r="1677">
          <cell r="B1677">
            <v>6135016</v>
          </cell>
          <cell r="C1677" t="str">
            <v>市田健康保険組合　　　　　　　　　　　　　　　　　　　　　</v>
          </cell>
        </row>
        <row r="1678">
          <cell r="B1678">
            <v>6135024</v>
          </cell>
          <cell r="C1678" t="str">
            <v>日立物流健康保険組合　　　　　　　　　　　　　　　　　　　</v>
          </cell>
        </row>
        <row r="1679">
          <cell r="B1679">
            <v>6135040</v>
          </cell>
          <cell r="C1679" t="str">
            <v>パレット健康保険組合　　　　　　　　　　　　　　　　　　　</v>
          </cell>
        </row>
        <row r="1680">
          <cell r="B1680">
            <v>6135057</v>
          </cell>
          <cell r="C1680" t="str">
            <v>同和鉱業健康保険組合　　　　　　　　　　　　　　　　　　　</v>
          </cell>
        </row>
        <row r="1681">
          <cell r="B1681">
            <v>6135107</v>
          </cell>
          <cell r="C1681" t="str">
            <v>ＨＯＹＡ健康保険組合　　　　　　　　　　　　　　　　　　　</v>
          </cell>
        </row>
        <row r="1682">
          <cell r="B1682">
            <v>6135123</v>
          </cell>
          <cell r="C1682" t="str">
            <v>三井倉庫健康保険組合　　　　　　　　　　　　　　　　　　　</v>
          </cell>
        </row>
        <row r="1683">
          <cell r="B1683">
            <v>6135156</v>
          </cell>
          <cell r="C1683" t="str">
            <v>タムラ製作所健康保険組合　　　　　　　　　　　　　　　　　</v>
          </cell>
        </row>
        <row r="1684">
          <cell r="B1684">
            <v>6135172</v>
          </cell>
          <cell r="C1684" t="str">
            <v>東京都機缶健康保険組合　　　　　　　　　　　　　　　　　　</v>
          </cell>
        </row>
        <row r="1685">
          <cell r="B1685">
            <v>6135180</v>
          </cell>
          <cell r="C1685" t="str">
            <v>藤田観光健康保険組合　　　　　　　　　　　　　　　　　　　</v>
          </cell>
        </row>
        <row r="1686">
          <cell r="B1686">
            <v>6135222</v>
          </cell>
          <cell r="C1686" t="str">
            <v>東京都ニット健康保険組合　　　　　　　　　　　　　　　　　</v>
          </cell>
        </row>
        <row r="1687">
          <cell r="B1687">
            <v>6135248</v>
          </cell>
          <cell r="C1687" t="str">
            <v>東京都報道事業健康保険組合　　　　　　　　　　　　　　　　</v>
          </cell>
        </row>
        <row r="1688">
          <cell r="B1688">
            <v>6135255</v>
          </cell>
          <cell r="C1688" t="str">
            <v>東京都電気工事健康保険組合　　　　　　　　　　　　　　　　</v>
          </cell>
        </row>
        <row r="1689">
          <cell r="B1689">
            <v>6135271</v>
          </cell>
          <cell r="C1689" t="str">
            <v>セ－ラ－万年筆健康保険組合　　　　　　　　　　　　　　　　</v>
          </cell>
        </row>
        <row r="1690">
          <cell r="B1690">
            <v>6135289</v>
          </cell>
          <cell r="C1690" t="str">
            <v>東光電気健康保険組合　　　　　　　　　　　　　　　　　　　</v>
          </cell>
        </row>
        <row r="1691">
          <cell r="B1691">
            <v>6135347</v>
          </cell>
          <cell r="C1691" t="str">
            <v>金門製作所健康保険組合　　　　　　　　　　　　　　　　　　</v>
          </cell>
        </row>
        <row r="1692">
          <cell r="B1692">
            <v>6135354</v>
          </cell>
          <cell r="C1692" t="str">
            <v>東京自動車サービス健康保険組合　　　　　　　　　　　　　　</v>
          </cell>
        </row>
        <row r="1693">
          <cell r="B1693">
            <v>6135362</v>
          </cell>
          <cell r="C1693" t="str">
            <v>フランスベッドグループ健康保険組合　　　　　　　　　　　　</v>
          </cell>
        </row>
        <row r="1694">
          <cell r="B1694">
            <v>6135370</v>
          </cell>
          <cell r="C1694" t="str">
            <v>大明健康保険組合　　　　　　　　　　　　　　　　　　　　　</v>
          </cell>
        </row>
        <row r="1695">
          <cell r="B1695">
            <v>6135388</v>
          </cell>
          <cell r="C1695" t="str">
            <v>印刷製本包装機械健康保険組合　　　　　　　　　　　　　　　</v>
          </cell>
        </row>
        <row r="1696">
          <cell r="B1696">
            <v>6135396</v>
          </cell>
          <cell r="C1696" t="str">
            <v>関東百貨店健康保険組合　　　　　　　　　　　　　　　　　　</v>
          </cell>
        </row>
        <row r="1697">
          <cell r="B1697">
            <v>6135404</v>
          </cell>
          <cell r="C1697" t="str">
            <v>セイコー健康保険組合　　　　　　　　　　　　　　　　　　　</v>
          </cell>
        </row>
        <row r="1698">
          <cell r="B1698">
            <v>6135412</v>
          </cell>
          <cell r="C1698" t="str">
            <v>ニユー・トーキヨー健康保険組合　　　　　　　　　　　　　　</v>
          </cell>
        </row>
        <row r="1699">
          <cell r="B1699">
            <v>6135438</v>
          </cell>
          <cell r="C1699" t="str">
            <v>東京女子医科大学健康保険組合　　　　　　　　　　　　　　　</v>
          </cell>
        </row>
        <row r="1700">
          <cell r="B1700">
            <v>6135446</v>
          </cell>
          <cell r="C1700" t="str">
            <v>アイワ健康保険組合　　　　　　　　　　　　　　　　　　　　</v>
          </cell>
        </row>
        <row r="1701">
          <cell r="B1701">
            <v>6135453</v>
          </cell>
          <cell r="C1701" t="str">
            <v>日清オイリオグループ健康保険組合　　　　　　　　　　　　　</v>
          </cell>
        </row>
        <row r="1702">
          <cell r="B1702">
            <v>6135461</v>
          </cell>
          <cell r="C1702" t="str">
            <v>ニヤクコ－ポレ－ション健康保険組合　　　　　　　　　　　　</v>
          </cell>
        </row>
        <row r="1703">
          <cell r="B1703">
            <v>6135479</v>
          </cell>
          <cell r="C1703" t="str">
            <v>ＮＯＫ健康保険組合　　　　　　　　　　　　　　　　　　　　</v>
          </cell>
        </row>
        <row r="1704">
          <cell r="B1704">
            <v>6135487</v>
          </cell>
          <cell r="C1704" t="str">
            <v>日揮健康保険組合　　　　　　　　　　　　　　　　　　　　　</v>
          </cell>
        </row>
        <row r="1705">
          <cell r="B1705">
            <v>6135511</v>
          </cell>
          <cell r="C1705" t="str">
            <v>サクサ健康保険組合　　　　　　　　　　　　　　　　　　　　</v>
          </cell>
        </row>
        <row r="1706">
          <cell r="B1706">
            <v>6135537</v>
          </cell>
          <cell r="C1706" t="str">
            <v>日本電子健康保険組合　　　　　　　　　　　　　　　　　　　</v>
          </cell>
        </row>
        <row r="1707">
          <cell r="B1707">
            <v>6135545</v>
          </cell>
          <cell r="C1707" t="str">
            <v>商船三井健康保険組合　　　　　　　　　　　　　　　　　　　</v>
          </cell>
        </row>
        <row r="1708">
          <cell r="B1708">
            <v>6135552</v>
          </cell>
          <cell r="C1708" t="str">
            <v>創聖健康保険組合　　　　　　　　　　　　　　　　　　　　　</v>
          </cell>
        </row>
        <row r="1709">
          <cell r="B1709">
            <v>6135560</v>
          </cell>
          <cell r="C1709" t="str">
            <v>フィット健康保険組合　　　　　　　　　　　　　　　　　　　</v>
          </cell>
        </row>
        <row r="1710">
          <cell r="B1710">
            <v>6135578</v>
          </cell>
          <cell r="C1710" t="str">
            <v>レナウングループ健康保険組合　　　　　　　　　　　　　　　</v>
          </cell>
        </row>
        <row r="1711">
          <cell r="B1711">
            <v>6135586</v>
          </cell>
          <cell r="C1711" t="str">
            <v>金商健康保険組合　　　　　　　　　　　　　　　　　　　　　</v>
          </cell>
        </row>
        <row r="1712">
          <cell r="B1712">
            <v>6135594</v>
          </cell>
          <cell r="C1712" t="str">
            <v>総武健康保険組合　　　　　　　　　　　　　　　　　　　　　</v>
          </cell>
        </row>
        <row r="1713">
          <cell r="B1713">
            <v>6135610</v>
          </cell>
          <cell r="C1713" t="str">
            <v>佐藤工業健康保険組合　　　　　　　　　　　　　　　　　　　</v>
          </cell>
        </row>
        <row r="1714">
          <cell r="B1714">
            <v>6135628</v>
          </cell>
          <cell r="C1714" t="str">
            <v>東京都鉄二健康保険組合　　　　　　　　　　　　　　　　　　</v>
          </cell>
        </row>
        <row r="1715">
          <cell r="B1715">
            <v>6135636</v>
          </cell>
          <cell r="C1715" t="str">
            <v>杏林健康保険組合　　　　　　　　　　　　　　　　　　　　　</v>
          </cell>
        </row>
        <row r="1716">
          <cell r="B1716">
            <v>6135644</v>
          </cell>
          <cell r="C1716" t="str">
            <v>千代田グラビヤ健康保険組合　　　　　　　　　　　　　　　　</v>
          </cell>
        </row>
        <row r="1717">
          <cell r="B1717">
            <v>6135651</v>
          </cell>
          <cell r="C1717" t="str">
            <v>若築建設健康保険組合　　　　　　　　　　　　　　　　　　　</v>
          </cell>
        </row>
        <row r="1718">
          <cell r="B1718">
            <v>6135669</v>
          </cell>
          <cell r="C1718" t="str">
            <v>東日本銀行健康保険組合　　　　　　　　　　　　　　　　　　</v>
          </cell>
        </row>
        <row r="1719">
          <cell r="B1719">
            <v>6135677</v>
          </cell>
          <cell r="C1719" t="str">
            <v>日本電気計器検定所健康保険組合　　　　　　　　　　　　　　</v>
          </cell>
        </row>
        <row r="1720">
          <cell r="B1720">
            <v>6135719</v>
          </cell>
          <cell r="C1720" t="str">
            <v>東急百貨店健康保険組合　　　　　　　　　　　　　　　　　　</v>
          </cell>
        </row>
        <row r="1721">
          <cell r="B1721">
            <v>6135727</v>
          </cell>
          <cell r="C1721" t="str">
            <v>東日本プラスチック健康保険組合　　　　　　　　　　　　　　</v>
          </cell>
        </row>
        <row r="1722">
          <cell r="B1722">
            <v>6135750</v>
          </cell>
          <cell r="C1722" t="str">
            <v>東京機器健康保険組合　　　　　　　　　　　　　　　　　　　</v>
          </cell>
        </row>
        <row r="1723">
          <cell r="B1723">
            <v>6135768</v>
          </cell>
          <cell r="C1723" t="str">
            <v>あおぞら銀行健康保険組合　　　　　　　　　　　　　　　　　</v>
          </cell>
        </row>
        <row r="1724">
          <cell r="B1724">
            <v>6135776</v>
          </cell>
          <cell r="C1724" t="str">
            <v>計機健康保険組合　　　　　　　　　　　　　　　　　　　　　</v>
          </cell>
        </row>
        <row r="1725">
          <cell r="B1725">
            <v>6135784</v>
          </cell>
          <cell r="C1725" t="str">
            <v>全国設計事務所健康保険組合　　　　　　　　　　　　　　　　</v>
          </cell>
        </row>
        <row r="1726">
          <cell r="B1726">
            <v>6135800</v>
          </cell>
          <cell r="C1726" t="str">
            <v>東都自動車健康保険組合　　　　　　　　　　　　　　　　　　</v>
          </cell>
        </row>
        <row r="1727">
          <cell r="B1727">
            <v>6135818</v>
          </cell>
          <cell r="C1727" t="str">
            <v>ぺんてる健康保険組合　　　　　　　　　　　　　　　　　　　</v>
          </cell>
        </row>
        <row r="1728">
          <cell r="B1728">
            <v>6135826</v>
          </cell>
          <cell r="C1728" t="str">
            <v>日本国土開発健康保険組合　　　　　　　　　　　　　　　　　</v>
          </cell>
        </row>
        <row r="1729">
          <cell r="B1729">
            <v>6135834</v>
          </cell>
          <cell r="C1729" t="str">
            <v>大和製罐健康保険組合　　　　　　　　　　　　　　　　　　　</v>
          </cell>
        </row>
        <row r="1730">
          <cell r="B1730">
            <v>6135842</v>
          </cell>
          <cell r="C1730" t="str">
            <v>吉野工業所健康保険組合　　　　　　　　　　　　　　　　　　</v>
          </cell>
        </row>
        <row r="1731">
          <cell r="B1731">
            <v>6135990</v>
          </cell>
          <cell r="C1731" t="str">
            <v>東京自動車教習所健康保険組合　　　　　　　　　　　　　　　</v>
          </cell>
        </row>
        <row r="1732">
          <cell r="B1732">
            <v>6136006</v>
          </cell>
          <cell r="C1732" t="str">
            <v>東京都金属プレス工業健康保険組合　　　　　　　　　　　　　</v>
          </cell>
        </row>
        <row r="1733">
          <cell r="B1733">
            <v>6136014</v>
          </cell>
          <cell r="C1733" t="str">
            <v>シルバ－精工健康保険組合　　　　　　　　　　　　　　　　　</v>
          </cell>
        </row>
        <row r="1734">
          <cell r="B1734">
            <v>6136030</v>
          </cell>
          <cell r="C1734" t="str">
            <v>太平住宅健康保険組合　　　　　　　　　　　　　　　　　　　</v>
          </cell>
        </row>
        <row r="1735">
          <cell r="B1735">
            <v>6136048</v>
          </cell>
          <cell r="C1735" t="str">
            <v>スタンレ－電気健康保険組合　　　　　　　　　　　　　　　　</v>
          </cell>
        </row>
        <row r="1736">
          <cell r="B1736">
            <v>6136063</v>
          </cell>
          <cell r="C1736" t="str">
            <v>七公庫健康保険組合　　　　　　　　　　　　　　　　　　　　</v>
          </cell>
        </row>
        <row r="1737">
          <cell r="B1737">
            <v>6136089</v>
          </cell>
          <cell r="C1737" t="str">
            <v>大興電機健康保険組合　　　　　　　　　　　　　　　　　　　</v>
          </cell>
        </row>
        <row r="1738">
          <cell r="B1738">
            <v>6136097</v>
          </cell>
          <cell r="C1738" t="str">
            <v>伊藤忠連合健康保険組合　　　　　　　　　　　　　　　　　　</v>
          </cell>
        </row>
        <row r="1739">
          <cell r="B1739">
            <v>6136105</v>
          </cell>
          <cell r="C1739" t="str">
            <v>日本ケミコン健康保険組合　　　　　　　　　　　　　　　　　</v>
          </cell>
        </row>
        <row r="1740">
          <cell r="B1740">
            <v>6136113</v>
          </cell>
          <cell r="C1740" t="str">
            <v>井門エンタープライズ健康保険組合　　　　　　　　　　　　　</v>
          </cell>
        </row>
        <row r="1741">
          <cell r="B1741">
            <v>6136121</v>
          </cell>
          <cell r="C1741" t="str">
            <v>東芝セラミックス健康保険組合　　　　　　　　　　　　　　　</v>
          </cell>
        </row>
        <row r="1742">
          <cell r="B1742">
            <v>6136139</v>
          </cell>
          <cell r="C1742" t="str">
            <v>神東塗料健康保険組合　　　　　　　　　　　　　　　　　　　</v>
          </cell>
        </row>
        <row r="1743">
          <cell r="B1743">
            <v>6136147</v>
          </cell>
          <cell r="C1743" t="str">
            <v>オリジン電気健康保険組合　　　　　　　　　　　　　　　　　</v>
          </cell>
        </row>
        <row r="1744">
          <cell r="B1744">
            <v>6136154</v>
          </cell>
          <cell r="C1744" t="str">
            <v>プリマハム健康保険組合　　　　　　　　　　　　　　　　　　</v>
          </cell>
        </row>
        <row r="1745">
          <cell r="B1745">
            <v>6136162</v>
          </cell>
          <cell r="C1745" t="str">
            <v>セコム健康保険組合　　　　　　　　　　　　　　　　　　　　</v>
          </cell>
        </row>
        <row r="1746">
          <cell r="B1746">
            <v>6136170</v>
          </cell>
          <cell r="C1746" t="str">
            <v>大成火災健康保険組合　　　　　　　　　　　　　　　　　　　</v>
          </cell>
        </row>
        <row r="1747">
          <cell r="B1747">
            <v>6136188</v>
          </cell>
          <cell r="C1747" t="str">
            <v>高見澤電機健康保険組合　　　　　　　　　　　　　　　　　　</v>
          </cell>
        </row>
        <row r="1748">
          <cell r="B1748">
            <v>6136196</v>
          </cell>
          <cell r="C1748" t="str">
            <v>外国運輸金融健康保険組合　　　　　　　　　　　　　　　　　</v>
          </cell>
        </row>
        <row r="1749">
          <cell r="B1749">
            <v>6136204</v>
          </cell>
          <cell r="C1749" t="str">
            <v>東海興業健康保険組合　　　　　　　　　　　　　　　　　　　</v>
          </cell>
        </row>
        <row r="1750">
          <cell r="B1750">
            <v>6136220</v>
          </cell>
          <cell r="C1750" t="str">
            <v>ピーエス三菱健康保険組合　　　　　　　　　　　　　　　　　</v>
          </cell>
        </row>
        <row r="1751">
          <cell r="B1751">
            <v>6136238</v>
          </cell>
          <cell r="C1751" t="str">
            <v>カルピス健康保険組合　　　　　　　　　　　　　　　　　　　</v>
          </cell>
        </row>
        <row r="1752">
          <cell r="B1752">
            <v>6136246</v>
          </cell>
          <cell r="C1752" t="str">
            <v>三菱自動車健康保険組合　　　　　　　　　　　　　　　　　　</v>
          </cell>
        </row>
        <row r="1753">
          <cell r="B1753">
            <v>6136261</v>
          </cell>
          <cell r="C1753" t="str">
            <v>東洋ガラス健康保険組合　　　　　　　　　　　　　　　　　　</v>
          </cell>
        </row>
        <row r="1754">
          <cell r="B1754">
            <v>6136279</v>
          </cell>
          <cell r="C1754" t="str">
            <v>関東めっき健康保険組合　　　　　　　　　　　　　　　　　　</v>
          </cell>
        </row>
        <row r="1755">
          <cell r="B1755">
            <v>6136295</v>
          </cell>
          <cell r="C1755" t="str">
            <v>綜合警備保障健康保険組合　　　　　　　　　　　　　　　　　</v>
          </cell>
        </row>
        <row r="1756">
          <cell r="B1756">
            <v>6136303</v>
          </cell>
          <cell r="C1756" t="str">
            <v>ドッドウェル健康保険組合　　　　　　　　　　　　　　　　　</v>
          </cell>
        </row>
        <row r="1757">
          <cell r="B1757">
            <v>6136337</v>
          </cell>
          <cell r="C1757" t="str">
            <v>釜屋健康保険組合　　　　　　　　　　　　　　　　　　　　　</v>
          </cell>
        </row>
        <row r="1758">
          <cell r="B1758">
            <v>6136345</v>
          </cell>
          <cell r="C1758" t="str">
            <v>ロッテ健康保険組合　　　　　　　　　　　　　　　　　　　　</v>
          </cell>
        </row>
        <row r="1759">
          <cell r="B1759">
            <v>6136352</v>
          </cell>
          <cell r="C1759" t="str">
            <v>日本金属健康保険組合　　　　　　　　　　　　　　　　　　　</v>
          </cell>
        </row>
        <row r="1760">
          <cell r="B1760">
            <v>6136360</v>
          </cell>
          <cell r="C1760" t="str">
            <v>住友スリ－エム健康保険組合　　　　　　　　　　　　　　　　</v>
          </cell>
        </row>
        <row r="1761">
          <cell r="B1761">
            <v>6136378</v>
          </cell>
          <cell r="C1761" t="str">
            <v>東京都土木建築健康保険組合　　　　　　　　　　　　　　　　</v>
          </cell>
        </row>
        <row r="1762">
          <cell r="B1762">
            <v>6136394</v>
          </cell>
          <cell r="C1762" t="str">
            <v>独立行政法人鉄道建設・運輸施設整備支援機構健康保険組合　　</v>
          </cell>
        </row>
        <row r="1763">
          <cell r="B1763">
            <v>6136410</v>
          </cell>
          <cell r="C1763" t="str">
            <v>東京都洋菓子健康保険組合　　　　　　　　　　　　　　　　　</v>
          </cell>
        </row>
        <row r="1764">
          <cell r="B1764">
            <v>6136428</v>
          </cell>
          <cell r="C1764" t="str">
            <v>玩具人形健康保険組合　　　　　　　　　　　　　　　　　　　</v>
          </cell>
        </row>
        <row r="1765">
          <cell r="B1765">
            <v>6136436</v>
          </cell>
          <cell r="C1765" t="str">
            <v>ヤクルト健康保険組合　　　　　　　　　　　　　　　　　　　</v>
          </cell>
        </row>
        <row r="1766">
          <cell r="B1766">
            <v>6136477</v>
          </cell>
          <cell r="C1766" t="str">
            <v>日本ユニシス健康保険組合　　　　　　　　　　　　　　　　　</v>
          </cell>
        </row>
        <row r="1767">
          <cell r="B1767">
            <v>6136485</v>
          </cell>
          <cell r="C1767" t="str">
            <v>三機工業健康保険組合　　　　　　　　　　　　　　　　　　　</v>
          </cell>
        </row>
        <row r="1768">
          <cell r="B1768">
            <v>6136493</v>
          </cell>
          <cell r="C1768" t="str">
            <v>東部ゴム健康保険組合　　　　　　　　　　　　　　　　　　　</v>
          </cell>
        </row>
        <row r="1769">
          <cell r="B1769">
            <v>6136501</v>
          </cell>
          <cell r="C1769" t="str">
            <v>ＭＢＫ連合健康保険組合　　　　　　　　　　　　　　　　　　</v>
          </cell>
        </row>
        <row r="1770">
          <cell r="B1770">
            <v>6136519</v>
          </cell>
          <cell r="C1770" t="str">
            <v>イトーヨーカ堂グループ健康保険組合　　　　　　　　　　　　</v>
          </cell>
        </row>
        <row r="1771">
          <cell r="B1771">
            <v>6136527</v>
          </cell>
          <cell r="C1771" t="str">
            <v>東京商工リサ－チ健康保険組合　　　　　　　　　　　　　　　</v>
          </cell>
        </row>
        <row r="1772">
          <cell r="B1772">
            <v>6136535</v>
          </cell>
          <cell r="C1772" t="str">
            <v>日立国際電気健康保険組合　　　　　　　　　　　　　　　　　</v>
          </cell>
        </row>
        <row r="1773">
          <cell r="B1773">
            <v>6136550</v>
          </cell>
          <cell r="C1773" t="str">
            <v>コ－セ－健康保険組合　　　　　　　　　　　　　　　　　　　</v>
          </cell>
        </row>
        <row r="1774">
          <cell r="B1774">
            <v>6136568</v>
          </cell>
          <cell r="C1774" t="str">
            <v>東部金型工業健康保険組合　　　　　　　　　　　　　　　　　</v>
          </cell>
        </row>
        <row r="1775">
          <cell r="B1775">
            <v>6136576</v>
          </cell>
          <cell r="C1775" t="str">
            <v>クラリオン健康保険組合　　　　　　　　　　　　　　　　　　</v>
          </cell>
        </row>
        <row r="1776">
          <cell r="B1776">
            <v>6136584</v>
          </cell>
          <cell r="C1776" t="str">
            <v>フランスベッドメディカルサービス健康保険組合　　　　　　　</v>
          </cell>
        </row>
        <row r="1777">
          <cell r="B1777">
            <v>6136592</v>
          </cell>
          <cell r="C1777" t="str">
            <v>ミドリ安全健康保険組合　　　　　　　　　　　　　　　　　　</v>
          </cell>
        </row>
        <row r="1778">
          <cell r="B1778">
            <v>6136600</v>
          </cell>
          <cell r="C1778" t="str">
            <v>ジェトロニクス健康保険組合　　　　　　　　　　　　　　　　</v>
          </cell>
        </row>
        <row r="1779">
          <cell r="B1779">
            <v>6136618</v>
          </cell>
          <cell r="C1779" t="str">
            <v>トステム健康保険組合　　　　　　　　　　　　　　　　　　　</v>
          </cell>
        </row>
        <row r="1780">
          <cell r="B1780">
            <v>6136626</v>
          </cell>
          <cell r="C1780" t="str">
            <v>マルマン健康保険組合　　　　　　　　　　　　　　　　　　　</v>
          </cell>
        </row>
        <row r="1781">
          <cell r="B1781">
            <v>6136634</v>
          </cell>
          <cell r="C1781" t="str">
            <v>内田洋行健康保険組合　　　　　　　　　　　　　　　　　　　</v>
          </cell>
        </row>
        <row r="1782">
          <cell r="B1782">
            <v>6136642</v>
          </cell>
          <cell r="C1782" t="str">
            <v>ニューオータニ健康保険組合　　　　　　　　　　　　　　　　</v>
          </cell>
        </row>
        <row r="1783">
          <cell r="B1783">
            <v>6136659</v>
          </cell>
          <cell r="C1783" t="str">
            <v>新生銀行健康保険組合　　　　　　　　　　　　　　　　　　　</v>
          </cell>
        </row>
        <row r="1784">
          <cell r="B1784">
            <v>6136667</v>
          </cell>
          <cell r="C1784" t="str">
            <v>日本道路健康保険組合　　　　　　　　　　　　　　　　　　　</v>
          </cell>
        </row>
        <row r="1785">
          <cell r="B1785">
            <v>6136675</v>
          </cell>
          <cell r="C1785" t="str">
            <v>聚楽健康保険組合　　　　　　　　　　　　　　　　　　　　　</v>
          </cell>
        </row>
        <row r="1786">
          <cell r="B1786">
            <v>6136683</v>
          </cell>
          <cell r="C1786" t="str">
            <v>日拓健康保険組合　　　　　　　　　　　　　　　　　　　　　</v>
          </cell>
        </row>
        <row r="1787">
          <cell r="B1787">
            <v>6136691</v>
          </cell>
          <cell r="C1787" t="str">
            <v>ニチアス健康保険組合　　　　　　　　　　　　　　　　　　　</v>
          </cell>
        </row>
        <row r="1788">
          <cell r="B1788">
            <v>6136709</v>
          </cell>
          <cell r="C1788" t="str">
            <v>東京税務会計事務所健康保険組合　　　　　　　　　　　　　　</v>
          </cell>
        </row>
        <row r="1789">
          <cell r="B1789">
            <v>6136717</v>
          </cell>
          <cell r="C1789" t="str">
            <v>科研製薬健康保険組合　　　　　　　　　　　　　　　　　　　</v>
          </cell>
        </row>
        <row r="1790">
          <cell r="B1790">
            <v>6136725</v>
          </cell>
          <cell r="C1790" t="str">
            <v>エービービー健康保険組合　　　　　　　　　　　　　　　　　</v>
          </cell>
        </row>
        <row r="1791">
          <cell r="B1791">
            <v>6136733</v>
          </cell>
          <cell r="C1791" t="str">
            <v>キンカ堂健康保険組合　　　　　　　　　　　　　　　　　　　</v>
          </cell>
        </row>
        <row r="1792">
          <cell r="B1792">
            <v>6136741</v>
          </cell>
          <cell r="C1792" t="str">
            <v>イマジカ健康保険組合　　　　　　　　　　　　　　　　　　　</v>
          </cell>
        </row>
        <row r="1793">
          <cell r="B1793">
            <v>6136758</v>
          </cell>
          <cell r="C1793" t="str">
            <v>農林水産関係法人健康保険組合　　　　　　　　　　　　　　　</v>
          </cell>
        </row>
        <row r="1794">
          <cell r="B1794">
            <v>6136766</v>
          </cell>
          <cell r="C1794" t="str">
            <v>国会議員秘書健康保険組合　　　　　　　　　　　　　　　　　</v>
          </cell>
        </row>
        <row r="1795">
          <cell r="B1795">
            <v>6136774</v>
          </cell>
          <cell r="C1795" t="str">
            <v>日本航空ジャパン健康保険組合　　　　　　　　　　　　　　　</v>
          </cell>
        </row>
        <row r="1796">
          <cell r="B1796">
            <v>6136790</v>
          </cell>
          <cell r="C1796" t="str">
            <v>東京屋外広告ディスプレイ健康保険組合　　　　　　　　　　　</v>
          </cell>
        </row>
        <row r="1797">
          <cell r="B1797">
            <v>6136808</v>
          </cell>
          <cell r="C1797" t="str">
            <v>カシオ健康保険組合　　　　　　　　　　　　　　　　　　　　</v>
          </cell>
        </row>
        <row r="1798">
          <cell r="B1798">
            <v>6136816</v>
          </cell>
          <cell r="C1798" t="str">
            <v>日本マタイ健康保険組合　　　　　　　　　　　　　　　　　　</v>
          </cell>
        </row>
        <row r="1799">
          <cell r="B1799">
            <v>6136832</v>
          </cell>
          <cell r="C1799" t="str">
            <v>日鐵溶接工業健康保険組合　　　　　　　　　　　　　　　　　</v>
          </cell>
        </row>
        <row r="1800">
          <cell r="B1800">
            <v>6136840</v>
          </cell>
          <cell r="C1800" t="str">
            <v>ナイガイ健康保険組合　　　　　　　　　　　　　　　　　　　</v>
          </cell>
        </row>
        <row r="1801">
          <cell r="B1801">
            <v>6136857</v>
          </cell>
          <cell r="C1801" t="str">
            <v>日本石油輸送グループ健康保険組合　　　　　　　　　　　　　</v>
          </cell>
        </row>
        <row r="1802">
          <cell r="B1802">
            <v>6136865</v>
          </cell>
          <cell r="C1802" t="str">
            <v>サンウェーブ健康保険組合　　　　　　　　　　　　　　　　　</v>
          </cell>
        </row>
        <row r="1803">
          <cell r="B1803">
            <v>6136881</v>
          </cell>
          <cell r="C1803" t="str">
            <v>荏原健康保険組合　　　　　　　　　　　　　　　　　　　　　</v>
          </cell>
        </row>
        <row r="1804">
          <cell r="B1804">
            <v>6136899</v>
          </cell>
          <cell r="C1804" t="str">
            <v>日新製糖健康保険組合　　　　　　　　　　　　　　　　　　　</v>
          </cell>
        </row>
        <row r="1805">
          <cell r="B1805">
            <v>6136907</v>
          </cell>
          <cell r="C1805" t="str">
            <v>エスエス製薬健康保険組合　　　　　　　　　　　　　　　　　</v>
          </cell>
        </row>
        <row r="1806">
          <cell r="B1806">
            <v>6136915</v>
          </cell>
          <cell r="C1806" t="str">
            <v>服装健康保険組合　　　　　　　　　　　　　　　　　　　　　</v>
          </cell>
        </row>
        <row r="1807">
          <cell r="B1807">
            <v>6136923</v>
          </cell>
          <cell r="C1807" t="str">
            <v>経済団体健康保険組合　　　　　　　　　　　　　　　　　　　</v>
          </cell>
        </row>
        <row r="1808">
          <cell r="B1808">
            <v>6136956</v>
          </cell>
          <cell r="C1808" t="str">
            <v>通信機器産業健康保険組合　　　　　　　　　　　　　　　　　</v>
          </cell>
        </row>
        <row r="1809">
          <cell r="B1809">
            <v>6136972</v>
          </cell>
          <cell r="C1809" t="str">
            <v>日本情報機器健康保険組合　　　　　　　　　　　　　　　　　</v>
          </cell>
        </row>
        <row r="1810">
          <cell r="B1810">
            <v>6136980</v>
          </cell>
          <cell r="C1810" t="str">
            <v>東京製綱健康保険組合　　　　　　　　　　　　　　　　　　　</v>
          </cell>
        </row>
        <row r="1811">
          <cell r="B1811">
            <v>6136998</v>
          </cell>
          <cell r="C1811" t="str">
            <v>紀文健康保険組合　　　　　　　　　　　　　　　　　　　　　</v>
          </cell>
        </row>
        <row r="1812">
          <cell r="B1812">
            <v>6137004</v>
          </cell>
          <cell r="C1812" t="str">
            <v>吉原商品健康保険組合　　　　　　　　　　　　　　　　　　　</v>
          </cell>
        </row>
        <row r="1813">
          <cell r="B1813">
            <v>6137020</v>
          </cell>
          <cell r="C1813" t="str">
            <v>五洋建設健康保険組合　　　　　　　　　　　　　　　　　　　</v>
          </cell>
        </row>
        <row r="1814">
          <cell r="B1814">
            <v>6137079</v>
          </cell>
          <cell r="C1814" t="str">
            <v>東京自動車部品工業健康保険組合　　　　　　　　　　　　　　</v>
          </cell>
        </row>
        <row r="1815">
          <cell r="B1815">
            <v>6137087</v>
          </cell>
          <cell r="C1815" t="str">
            <v>産業機械健康保険組合　　　　　　　　　　　　　　　　　　　</v>
          </cell>
        </row>
        <row r="1816">
          <cell r="B1816">
            <v>6137095</v>
          </cell>
          <cell r="C1816" t="str">
            <v>東京スタイル健康保険組合　　　　　　　　　　　　　　　　　</v>
          </cell>
        </row>
        <row r="1817">
          <cell r="B1817">
            <v>6137103</v>
          </cell>
          <cell r="C1817" t="str">
            <v>大京健康保険組合　　　　　　　　　　　　　　　　　　　　　</v>
          </cell>
        </row>
        <row r="1818">
          <cell r="B1818">
            <v>6137111</v>
          </cell>
          <cell r="C1818" t="str">
            <v>三晃金属工業健康保険組合　　　　　　　　　　　　　　　　　</v>
          </cell>
        </row>
        <row r="1819">
          <cell r="B1819">
            <v>6137129</v>
          </cell>
          <cell r="C1819" t="str">
            <v>ＧＷＡ健康保険組合　　　　　　　　　　　　　　　　　　　　</v>
          </cell>
        </row>
        <row r="1820">
          <cell r="B1820">
            <v>6137178</v>
          </cell>
          <cell r="C1820" t="str">
            <v>日鐵建材工業健康保険組合　　　　　　　　　　　　　　　　　</v>
          </cell>
        </row>
        <row r="1821">
          <cell r="B1821">
            <v>6137186</v>
          </cell>
          <cell r="C1821" t="str">
            <v>鈴屋健康保険組合　　　　　　　　　　　　　　　　　　　　　</v>
          </cell>
        </row>
        <row r="1822">
          <cell r="B1822">
            <v>6137194</v>
          </cell>
          <cell r="C1822" t="str">
            <v>東亜道路健康保険組合　　　　　　　　　　　　　　　　　　　</v>
          </cell>
        </row>
        <row r="1823">
          <cell r="B1823">
            <v>6137202</v>
          </cell>
          <cell r="C1823" t="str">
            <v>東京電子機械工業健康保険組合　　　　　　　　　　　　　　　</v>
          </cell>
        </row>
        <row r="1824">
          <cell r="B1824">
            <v>6137210</v>
          </cell>
          <cell r="C1824" t="str">
            <v>測量地質健康保険組合　　　　　　　　　　　　　　　　　　　</v>
          </cell>
        </row>
        <row r="1825">
          <cell r="B1825">
            <v>6137236</v>
          </cell>
          <cell r="C1825" t="str">
            <v>長谷工健康保険組合　　　　　　　　　　　　　　　　　　　　</v>
          </cell>
        </row>
        <row r="1826">
          <cell r="B1826">
            <v>6137244</v>
          </cell>
          <cell r="C1826" t="str">
            <v>宝幸健康保険組合　　　　　　　　　　　　　　　　　　　　　</v>
          </cell>
        </row>
        <row r="1827">
          <cell r="B1827">
            <v>6137251</v>
          </cell>
          <cell r="C1827" t="str">
            <v>経済産業関係法人健康保険組合　　　　　　　　　　　　　　　</v>
          </cell>
        </row>
        <row r="1828">
          <cell r="B1828">
            <v>6137269</v>
          </cell>
          <cell r="C1828" t="str">
            <v>テレビ朝日健康保険組合　　　　　　　　　　　　　　　　　　</v>
          </cell>
        </row>
        <row r="1829">
          <cell r="B1829">
            <v>6137277</v>
          </cell>
          <cell r="C1829" t="str">
            <v>デパート健康保険組合　　　　　　　　　　　　　　　　　　　</v>
          </cell>
        </row>
        <row r="1830">
          <cell r="B1830">
            <v>6137293</v>
          </cell>
          <cell r="C1830" t="str">
            <v>冨士工健康保険組合　　　　　　　　　　　　　　　　　　　　</v>
          </cell>
        </row>
        <row r="1831">
          <cell r="B1831">
            <v>6137301</v>
          </cell>
          <cell r="C1831" t="str">
            <v>ミサワホ－ム健康保険組合　　　　　　　　　　　　　　　　　</v>
          </cell>
        </row>
        <row r="1832">
          <cell r="B1832">
            <v>6137327</v>
          </cell>
          <cell r="C1832" t="str">
            <v>三菱電機ビルテクノサ－ビス健康保険組合　　　　　　　　　　</v>
          </cell>
        </row>
        <row r="1833">
          <cell r="B1833">
            <v>6137335</v>
          </cell>
          <cell r="C1833" t="str">
            <v>ダイヤ連合健康保険組合　　　　　　　　　　　　　　　　　　</v>
          </cell>
        </row>
        <row r="1834">
          <cell r="B1834">
            <v>6137350</v>
          </cell>
          <cell r="C1834" t="str">
            <v>持田製薬健康保険組合　　　　　　　　　　　　　　　　　　　</v>
          </cell>
        </row>
        <row r="1835">
          <cell r="B1835">
            <v>6137368</v>
          </cell>
          <cell r="C1835" t="str">
            <v>文化シャッター健康保険組合　　　　　　　　　　　　　　　　</v>
          </cell>
        </row>
        <row r="1836">
          <cell r="B1836">
            <v>6137376</v>
          </cell>
          <cell r="C1836" t="str">
            <v>キユーピー・アヲハタ健康保険組合　　　　　　　　　　　　　</v>
          </cell>
        </row>
        <row r="1837">
          <cell r="B1837">
            <v>6137384</v>
          </cell>
          <cell r="C1837" t="str">
            <v>小松製作所健康保険組合　　　　　　　　　　　　　　　　　　</v>
          </cell>
        </row>
        <row r="1838">
          <cell r="B1838">
            <v>6137392</v>
          </cell>
          <cell r="C1838" t="str">
            <v>月島機械健康保険組合　　　　　　　　　　　　　　　　　　　</v>
          </cell>
        </row>
        <row r="1839">
          <cell r="B1839">
            <v>6137400</v>
          </cell>
          <cell r="C1839" t="str">
            <v>日本信販健康保険組合　　　　　　　　　　　　　　　　　　　</v>
          </cell>
        </row>
        <row r="1840">
          <cell r="B1840">
            <v>6137418</v>
          </cell>
          <cell r="C1840" t="str">
            <v>東京都情報サービス産業健康保険組合　　　　　　　　　　　　</v>
          </cell>
        </row>
        <row r="1841">
          <cell r="B1841">
            <v>6137434</v>
          </cell>
          <cell r="C1841" t="str">
            <v>簡保事業団健康保険組合　　　　　　　　　　　　　　　　　　</v>
          </cell>
        </row>
        <row r="1842">
          <cell r="B1842">
            <v>6137442</v>
          </cell>
          <cell r="C1842" t="str">
            <v>東京都農林漁業団体健康保険組合　　　　　　　　　　　　　　</v>
          </cell>
        </row>
        <row r="1843">
          <cell r="B1843">
            <v>6137467</v>
          </cell>
          <cell r="C1843" t="str">
            <v>栗田健康保険組合　　　　　　　　　　　　　　　　　　　　　</v>
          </cell>
        </row>
        <row r="1844">
          <cell r="B1844">
            <v>6137491</v>
          </cell>
          <cell r="C1844" t="str">
            <v>住友重機械健康保険組合　　　　　　　　　　　　　　　　　　</v>
          </cell>
        </row>
        <row r="1845">
          <cell r="B1845">
            <v>6137517</v>
          </cell>
          <cell r="C1845" t="str">
            <v>ポーラ健康保険組合　　　　　　　　　　　　　　　　　　　　</v>
          </cell>
        </row>
        <row r="1846">
          <cell r="B1846">
            <v>6137541</v>
          </cell>
          <cell r="C1846" t="str">
            <v>前田道路健康保険組合　　　　　　　　　　　　　　　　　　　</v>
          </cell>
        </row>
        <row r="1847">
          <cell r="B1847">
            <v>6137558</v>
          </cell>
          <cell r="C1847" t="str">
            <v>三和シヤッター健康保険組合　　　　　　　　　　　　　　　　</v>
          </cell>
        </row>
        <row r="1848">
          <cell r="B1848">
            <v>6137566</v>
          </cell>
          <cell r="C1848" t="str">
            <v>アクサ生命健康保険組合　　　　　　　　　　　　　　　　　　</v>
          </cell>
        </row>
        <row r="1849">
          <cell r="B1849">
            <v>6137582</v>
          </cell>
          <cell r="C1849" t="str">
            <v>三井造船健康保険組合　　　　　　　　　　　　　　　　　　　</v>
          </cell>
        </row>
        <row r="1850">
          <cell r="B1850">
            <v>6137590</v>
          </cell>
          <cell r="C1850" t="str">
            <v>小田急グル－プ健康保険組合　　　　　　　　　　　　　　　　</v>
          </cell>
        </row>
        <row r="1851">
          <cell r="B1851">
            <v>6137608</v>
          </cell>
          <cell r="C1851" t="str">
            <v>リクル－ト健康保険組合　　　　　　　　　　　　　　　　　　</v>
          </cell>
        </row>
        <row r="1852">
          <cell r="B1852">
            <v>6137624</v>
          </cell>
          <cell r="C1852" t="str">
            <v>三井住友銀行コミュニティバンキング本部健康保険組合　　　　</v>
          </cell>
        </row>
        <row r="1853">
          <cell r="B1853">
            <v>6137640</v>
          </cell>
          <cell r="C1853" t="str">
            <v>パレス健康保険組合　　　　　　　　　　　　　　　　　　　　</v>
          </cell>
        </row>
        <row r="1854">
          <cell r="B1854">
            <v>6137657</v>
          </cell>
          <cell r="C1854" t="str">
            <v>ジャックス健康保険組合　　　　　　　　　　　　　　　　　　</v>
          </cell>
        </row>
        <row r="1855">
          <cell r="B1855">
            <v>6137665</v>
          </cell>
          <cell r="C1855" t="str">
            <v>全国外食産業ジェフ健康保険組合　　　　　　　　　　　　　　</v>
          </cell>
        </row>
        <row r="1856">
          <cell r="B1856">
            <v>6137699</v>
          </cell>
          <cell r="C1856" t="str">
            <v>新神戸電機健康保険組合　　　　　　　　　　　　　　　　　　</v>
          </cell>
        </row>
        <row r="1857">
          <cell r="B1857">
            <v>6137715</v>
          </cell>
          <cell r="C1857" t="str">
            <v>セントラル警備保障健康保険組合　　　　　　　　　　　　　　</v>
          </cell>
        </row>
        <row r="1858">
          <cell r="B1858">
            <v>6137723</v>
          </cell>
          <cell r="C1858" t="str">
            <v>日本原子力発電健康保険組合　　　　　　　　　　　　　　　　</v>
          </cell>
        </row>
        <row r="1859">
          <cell r="B1859">
            <v>6137749</v>
          </cell>
          <cell r="C1859" t="str">
            <v>東京會舘健康保険組合　　　　　　　　　　　　　　　　　　　</v>
          </cell>
        </row>
        <row r="1860">
          <cell r="B1860">
            <v>6137772</v>
          </cell>
          <cell r="C1860" t="str">
            <v>オリエントコ－ポレ－ション健康保険組合　　　　　　　　　　</v>
          </cell>
        </row>
        <row r="1861">
          <cell r="B1861">
            <v>6137780</v>
          </cell>
          <cell r="C1861" t="str">
            <v>シ－エスケイ健康保険組合　　　　　　　　　　　　　　　　　</v>
          </cell>
        </row>
        <row r="1862">
          <cell r="B1862">
            <v>6137798</v>
          </cell>
          <cell r="C1862" t="str">
            <v>日本テキサスインスツルメンツ健康保険組合　　　　　　　　　</v>
          </cell>
        </row>
        <row r="1863">
          <cell r="B1863">
            <v>6137814</v>
          </cell>
          <cell r="C1863" t="str">
            <v>日本工営健康保険組合　　　　　　　　　　　　　　　　　　　</v>
          </cell>
        </row>
        <row r="1864">
          <cell r="B1864">
            <v>6137822</v>
          </cell>
          <cell r="C1864" t="str">
            <v>アベンティス健康保険組合　　　　　　　　　　　　　　　　　</v>
          </cell>
        </row>
        <row r="1865">
          <cell r="B1865">
            <v>6137848</v>
          </cell>
          <cell r="C1865" t="str">
            <v>日本旅行健康保険組合　　　　　　　　　　　　　　　　　　　</v>
          </cell>
        </row>
        <row r="1866">
          <cell r="B1866">
            <v>6137855</v>
          </cell>
          <cell r="C1866" t="str">
            <v>三菱証券健康保険組合　　　　　　　　　　　　　　　　　　　</v>
          </cell>
        </row>
        <row r="1867">
          <cell r="B1867">
            <v>6137863</v>
          </cell>
          <cell r="C1867" t="str">
            <v>大塚商会健康保険組合　　　　　　　　　　　　　　　　　　　</v>
          </cell>
        </row>
        <row r="1868">
          <cell r="B1868">
            <v>6137871</v>
          </cell>
          <cell r="C1868" t="str">
            <v>サンリオ健康保険組合　　　　　　　　　　　　　　　　　　　</v>
          </cell>
        </row>
        <row r="1869">
          <cell r="B1869">
            <v>6137897</v>
          </cell>
          <cell r="C1869" t="str">
            <v>全国信用保証協会健康保険組合　　　　　　　　　　　　　　　</v>
          </cell>
        </row>
        <row r="1870">
          <cell r="B1870">
            <v>6137905</v>
          </cell>
          <cell r="C1870" t="str">
            <v>電子回路健康保険組合　　　　　　　　　　　　　　　　　　　</v>
          </cell>
        </row>
        <row r="1871">
          <cell r="B1871">
            <v>6137913</v>
          </cell>
          <cell r="C1871" t="str">
            <v>オリックスグループ健康保険組合　　　　　　　　　　　　　　</v>
          </cell>
        </row>
        <row r="1872">
          <cell r="B1872">
            <v>6137947</v>
          </cell>
          <cell r="C1872" t="str">
            <v>マルエツ健康保険組合　　　　　　　　　　　　　　　　　　　</v>
          </cell>
        </row>
        <row r="1873">
          <cell r="B1873">
            <v>6137988</v>
          </cell>
          <cell r="C1873" t="str">
            <v>昭和リケン健康保険組合　　　　　　　　　　　　　　　　　　</v>
          </cell>
        </row>
        <row r="1874">
          <cell r="B1874">
            <v>6137996</v>
          </cell>
          <cell r="C1874" t="str">
            <v>やまと健康保険組合　　　　　　　　　　　　　　　　　　　　</v>
          </cell>
        </row>
        <row r="1875">
          <cell r="B1875">
            <v>6138002</v>
          </cell>
          <cell r="C1875" t="str">
            <v>ユニマット健康保険組合　　　　　　　　　　　　　　　　　　</v>
          </cell>
        </row>
        <row r="1876">
          <cell r="B1876">
            <v>6138010</v>
          </cell>
          <cell r="C1876" t="str">
            <v>エイアイジーグループ健康保険組合　　　　　　　　　　　　　</v>
          </cell>
        </row>
        <row r="1877">
          <cell r="B1877">
            <v>6138036</v>
          </cell>
          <cell r="C1877" t="str">
            <v>三貴健康保険組合　　　　　　　　　　　　　　　　　　　　　</v>
          </cell>
        </row>
        <row r="1878">
          <cell r="B1878">
            <v>6138044</v>
          </cell>
          <cell r="C1878" t="str">
            <v>船場健康保険組合　　　　　　　　　　　　　　　　　　　　　</v>
          </cell>
        </row>
        <row r="1879">
          <cell r="B1879">
            <v>6138051</v>
          </cell>
          <cell r="C1879" t="str">
            <v>日生協健康保険組合　　　　　　　　　　　　　　　　　　　　</v>
          </cell>
        </row>
        <row r="1880">
          <cell r="B1880">
            <v>6138069</v>
          </cell>
          <cell r="C1880" t="str">
            <v>アメリカンファミリー生命健康保険組合　　　　　　　　　　　</v>
          </cell>
        </row>
        <row r="1881">
          <cell r="B1881">
            <v>6138077</v>
          </cell>
          <cell r="C1881" t="str">
            <v>東京不動産業健康保険組合　　　　　　　　　　　　　　　　　</v>
          </cell>
        </row>
        <row r="1882">
          <cell r="B1882">
            <v>6138085</v>
          </cell>
          <cell r="C1882" t="str">
            <v>全国商品取引業健康保険組合　　　　　　　　　　　　　　　　</v>
          </cell>
        </row>
        <row r="1883">
          <cell r="B1883">
            <v>6138093</v>
          </cell>
          <cell r="C1883" t="str">
            <v>関東ＩＴソフトウェア健康保険組合　　　　　　　　　　　　　</v>
          </cell>
        </row>
        <row r="1884">
          <cell r="B1884">
            <v>6138101</v>
          </cell>
          <cell r="C1884" t="str">
            <v>川崎汽船健康保険組合　　　　　　　　　　　　　　　　　　　</v>
          </cell>
        </row>
        <row r="1885">
          <cell r="B1885">
            <v>6138119</v>
          </cell>
          <cell r="C1885" t="str">
            <v>東京コンピュ－タサ－ビス健康保険組合　　　　　　　　　　　</v>
          </cell>
        </row>
        <row r="1886">
          <cell r="B1886">
            <v>6138127</v>
          </cell>
          <cell r="C1886" t="str">
            <v>全日空ホテルズ健康保険組合　　　　　　　　　　　　　　　　</v>
          </cell>
        </row>
        <row r="1887">
          <cell r="B1887">
            <v>6138135</v>
          </cell>
          <cell r="C1887" t="str">
            <v>東電環境健康保険組合　　　　　　　　　　　　　　　　　　　</v>
          </cell>
        </row>
        <row r="1888">
          <cell r="B1888">
            <v>6138143</v>
          </cell>
          <cell r="C1888" t="str">
            <v>コスモ石油健康保険組合　　　　　　　　　　　　　　　　　　</v>
          </cell>
        </row>
        <row r="1889">
          <cell r="B1889">
            <v>6138150</v>
          </cell>
          <cell r="C1889" t="str">
            <v>日立製作所健康保険組合　　　　　　　　　　　　　　　　　　</v>
          </cell>
        </row>
        <row r="1890">
          <cell r="B1890">
            <v>6138168</v>
          </cell>
          <cell r="C1890" t="str">
            <v>セントラルスポーツ健康保険組合　　　　　　　　　　　　　　</v>
          </cell>
        </row>
        <row r="1891">
          <cell r="B1891">
            <v>6138184</v>
          </cell>
          <cell r="C1891" t="str">
            <v>いなげや健康保険組合　　　　　　　　　　　　　　　　　　　</v>
          </cell>
        </row>
        <row r="1892">
          <cell r="B1892">
            <v>6138192</v>
          </cell>
          <cell r="C1892" t="str">
            <v>太陽生命健康保険組合　　　　　　　　　　　　　　　　　　　</v>
          </cell>
        </row>
        <row r="1893">
          <cell r="B1893">
            <v>6138226</v>
          </cell>
          <cell r="C1893" t="str">
            <v>エスアールエルグループ健康保険組合　　　　　　　　　　　　</v>
          </cell>
        </row>
        <row r="1894">
          <cell r="B1894">
            <v>6138234</v>
          </cell>
          <cell r="C1894" t="str">
            <v>民間放送健康保険組合　　　　　　　　　　　　　　　　　　　</v>
          </cell>
        </row>
        <row r="1895">
          <cell r="B1895">
            <v>6138242</v>
          </cell>
          <cell r="C1895" t="str">
            <v>キヤノンシステムアンドサポート健康保険組合　　　　　　　　</v>
          </cell>
        </row>
        <row r="1896">
          <cell r="B1896">
            <v>6138259</v>
          </cell>
          <cell r="C1896" t="str">
            <v>エトワ－ル海渡健康保険組合　　　　　　　　　　　　　　　　</v>
          </cell>
        </row>
        <row r="1897">
          <cell r="B1897">
            <v>6138267</v>
          </cell>
          <cell r="C1897" t="str">
            <v>みずほアセット信託銀行健康保険組合　　　　　　　　　　　　</v>
          </cell>
        </row>
        <row r="1898">
          <cell r="B1898">
            <v>6138275</v>
          </cell>
          <cell r="C1898" t="str">
            <v>アドバンテスト健康保険組合　　　　　　　　　　　　　　　　</v>
          </cell>
        </row>
        <row r="1899">
          <cell r="B1899">
            <v>6138283</v>
          </cell>
          <cell r="C1899" t="str">
            <v>朝信健康保険組合　　　　　　　　　　　　　　　　　　　　　</v>
          </cell>
        </row>
        <row r="1900">
          <cell r="B1900">
            <v>6138291</v>
          </cell>
          <cell r="C1900" t="str">
            <v>シ－イ－シ－健康保険組合　　　　　　　　　　　　　　　　　</v>
          </cell>
        </row>
        <row r="1901">
          <cell r="B1901">
            <v>6138309</v>
          </cell>
          <cell r="C1901" t="str">
            <v>すかいらーくグループ健康保険組合　　　　　　　　　　　　　</v>
          </cell>
        </row>
        <row r="1902">
          <cell r="B1902">
            <v>6138317</v>
          </cell>
          <cell r="C1902" t="str">
            <v>なとり健康保険組合　　　　　　　　　　　　　　　　　　　　</v>
          </cell>
        </row>
        <row r="1903">
          <cell r="B1903">
            <v>6138333</v>
          </cell>
          <cell r="C1903" t="str">
            <v>日本情報産業健康保険組合　　　　　　　　　　　　　　　　　</v>
          </cell>
        </row>
        <row r="1904">
          <cell r="B1904">
            <v>6138341</v>
          </cell>
          <cell r="C1904" t="str">
            <v>旅行業健康保険組合　　　　　　　　　　　　　　　　　　　　</v>
          </cell>
        </row>
        <row r="1905">
          <cell r="B1905">
            <v>6138366</v>
          </cell>
          <cell r="C1905" t="str">
            <v>ウシオ電機健康保険組合　　　　　　　　　　　　　　　　　　</v>
          </cell>
        </row>
        <row r="1906">
          <cell r="B1906">
            <v>6138374</v>
          </cell>
          <cell r="C1906" t="str">
            <v>学生援護会健康保険組合　　　　　　　　　　　　　　　　　　</v>
          </cell>
        </row>
        <row r="1907">
          <cell r="B1907">
            <v>6138382</v>
          </cell>
          <cell r="C1907" t="str">
            <v>東京エレクトロン健康保険組合　　　　　　　　　　　　　　　</v>
          </cell>
        </row>
        <row r="1908">
          <cell r="B1908">
            <v>6138390</v>
          </cell>
          <cell r="C1908" t="str">
            <v>全労済健康保険組合　　　　　　　　　　　　　　　　　　　　</v>
          </cell>
        </row>
        <row r="1909">
          <cell r="B1909">
            <v>6138408</v>
          </cell>
          <cell r="C1909" t="str">
            <v>道路施設協会健康保険組合　　　　　　　　　　　　　　　　　</v>
          </cell>
        </row>
        <row r="1910">
          <cell r="B1910">
            <v>6138424</v>
          </cell>
          <cell r="C1910" t="str">
            <v>東亜建設工業健康保険組合　　　　　　　　　　　　　　　　　</v>
          </cell>
        </row>
        <row r="1911">
          <cell r="B1911">
            <v>6138432</v>
          </cell>
          <cell r="C1911" t="str">
            <v>三陽商会健康保険組合　　　　　　　　　　　　　　　　　　　</v>
          </cell>
        </row>
        <row r="1912">
          <cell r="B1912">
            <v>6138440</v>
          </cell>
          <cell r="C1912" t="str">
            <v>京樽健康保険組合　　　　　　　　　　　　　　　　　　　　　</v>
          </cell>
        </row>
        <row r="1913">
          <cell r="B1913">
            <v>6138457</v>
          </cell>
          <cell r="C1913" t="str">
            <v>アコム健康保険組合　　　　　　　　　　　　　　　　　　　　</v>
          </cell>
        </row>
        <row r="1914">
          <cell r="B1914">
            <v>6138465</v>
          </cell>
          <cell r="C1914" t="str">
            <v>プロミス健康保険組合　　　　　　　　　　　　　　　　　　　</v>
          </cell>
        </row>
        <row r="1915">
          <cell r="B1915">
            <v>6138473</v>
          </cell>
          <cell r="C1915" t="str">
            <v>武富士健康保険組合　　　　　　　　　　　　　　　　　　　　</v>
          </cell>
        </row>
        <row r="1916">
          <cell r="B1916">
            <v>6138481</v>
          </cell>
          <cell r="C1916" t="str">
            <v>ジェ－シ－ビ－健康保険組合　　　　　　　　　　　　　　　　</v>
          </cell>
        </row>
        <row r="1917">
          <cell r="B1917">
            <v>6138499</v>
          </cell>
          <cell r="C1917" t="str">
            <v>渡辺パイプ健康保険組合　　　　　　　　　　　　　　　　　　</v>
          </cell>
        </row>
        <row r="1918">
          <cell r="B1918">
            <v>6138515</v>
          </cell>
          <cell r="C1918" t="str">
            <v>大東建託健康保険組合　　　　　　　　　　　　　　　　　　　</v>
          </cell>
        </row>
        <row r="1919">
          <cell r="B1919">
            <v>6138523</v>
          </cell>
          <cell r="C1919" t="str">
            <v>住友不動産販売健康保険組合　　　　　　　　　　　　　　　　</v>
          </cell>
        </row>
        <row r="1920">
          <cell r="B1920">
            <v>6138531</v>
          </cell>
          <cell r="C1920" t="str">
            <v>モトローラ健康保険組合　　　　　　　　　　　　　　　　　　</v>
          </cell>
        </row>
        <row r="1921">
          <cell r="B1921">
            <v>6138549</v>
          </cell>
          <cell r="C1921" t="str">
            <v>日本マクドナルド健康保険組合　　　　　　　　　　　　　　　</v>
          </cell>
        </row>
        <row r="1922">
          <cell r="B1922">
            <v>6138556</v>
          </cell>
          <cell r="C1922" t="str">
            <v>エア－ニッポン健康保険組合　　　　　　　　　　　　　　　　</v>
          </cell>
        </row>
        <row r="1923">
          <cell r="B1923">
            <v>6138572</v>
          </cell>
          <cell r="C1923" t="str">
            <v>八千代銀行健康保険組合　　　　　　　　　　　　　　　　　　</v>
          </cell>
        </row>
        <row r="1924">
          <cell r="B1924">
            <v>6138580</v>
          </cell>
          <cell r="C1924" t="str">
            <v>ＫＤＤＩ健康保険組合　　　　　　　　　　　　　　　　　　　</v>
          </cell>
        </row>
        <row r="1925">
          <cell r="B1925">
            <v>6138598</v>
          </cell>
          <cell r="C1925" t="str">
            <v>日本事務器健康保険組合　　　　　　　　　　　　　　　　　　</v>
          </cell>
        </row>
        <row r="1926">
          <cell r="B1926">
            <v>6138606</v>
          </cell>
          <cell r="C1926" t="str">
            <v>大洋緑化健康保険組合　　　　　　　　　　　　　　　　　　　</v>
          </cell>
        </row>
        <row r="1927">
          <cell r="B1927">
            <v>6138614</v>
          </cell>
          <cell r="C1927" t="str">
            <v>日鐵商事健康保険組合　　　　　　　　　　　　　　　　　　　</v>
          </cell>
        </row>
        <row r="1928">
          <cell r="B1928">
            <v>6138630</v>
          </cell>
          <cell r="C1928" t="str">
            <v>国際空港事業健康保険組合　　　　　　　　　　　　　　　　　</v>
          </cell>
        </row>
        <row r="1929">
          <cell r="B1929">
            <v>6138648</v>
          </cell>
          <cell r="C1929" t="str">
            <v>アラビア石油健康保険組合　　　　　　　　　　　　　　　　　</v>
          </cell>
        </row>
        <row r="1930">
          <cell r="B1930">
            <v>6138655</v>
          </cell>
          <cell r="C1930" t="str">
            <v>カテナ健康保険組合　　　　　　　　　　　　　　　　　　　　</v>
          </cell>
        </row>
        <row r="1931">
          <cell r="B1931">
            <v>6138663</v>
          </cell>
          <cell r="C1931" t="str">
            <v>シティグループ健康保険組合　　　　　　　　　　　　　　　　</v>
          </cell>
        </row>
        <row r="1932">
          <cell r="B1932">
            <v>6138689</v>
          </cell>
          <cell r="C1932" t="str">
            <v>ダイエー健康保険組合　　　　　　　　　　　　　　　　　　　</v>
          </cell>
        </row>
        <row r="1933">
          <cell r="B1933">
            <v>6138697</v>
          </cell>
          <cell r="C1933" t="str">
            <v>オートバックス健康保険組合　　　　　　　　　　　　　　　　</v>
          </cell>
        </row>
        <row r="1934">
          <cell r="B1934">
            <v>6138705</v>
          </cell>
          <cell r="C1934" t="str">
            <v>エヌ・ティ・ティ健康保険組合　　　　　　　　　　　　　　　</v>
          </cell>
        </row>
        <row r="1935">
          <cell r="B1935">
            <v>6138713</v>
          </cell>
          <cell r="C1935" t="str">
            <v>ジェイアールグループ健康保険組合　　　　　　　　　　　　　</v>
          </cell>
        </row>
        <row r="1936">
          <cell r="B1936">
            <v>6138721</v>
          </cell>
          <cell r="C1936" t="str">
            <v>ジェイティ健康保険組合　　　　　　　　　　　　　　　　　　</v>
          </cell>
        </row>
        <row r="1937">
          <cell r="B1937">
            <v>6138747</v>
          </cell>
          <cell r="C1937" t="str">
            <v>ビックカメラ健康保険組合　　　　　　　　　　　　　　　　　</v>
          </cell>
        </row>
        <row r="1938">
          <cell r="B1938">
            <v>6138754</v>
          </cell>
          <cell r="C1938" t="str">
            <v>メイテック健康保険組合　　　　　　　　　　　　　　　　　　</v>
          </cell>
        </row>
        <row r="1939">
          <cell r="B1939">
            <v>6138762</v>
          </cell>
          <cell r="C1939" t="str">
            <v>日本レストランエンタプライズ健康保険組合　　　　　　　　　</v>
          </cell>
        </row>
        <row r="1940">
          <cell r="B1940">
            <v>6138770</v>
          </cell>
          <cell r="C1940" t="str">
            <v>ジェイアール東海パッセンジャーズ健康保険組合　　　　　　　</v>
          </cell>
        </row>
        <row r="1941">
          <cell r="B1941">
            <v>6138788</v>
          </cell>
          <cell r="C1941" t="str">
            <v>フォーラムエンジニアリング健康保険組合　　　　　　　　　　</v>
          </cell>
        </row>
        <row r="1942">
          <cell r="B1942">
            <v>6138796</v>
          </cell>
          <cell r="C1942" t="str">
            <v>国際・政策銀健康保険組合　　　　　　　　　　　　　　　　　</v>
          </cell>
        </row>
        <row r="1943">
          <cell r="B1943">
            <v>6138812</v>
          </cell>
          <cell r="C1943" t="str">
            <v>山水電気健康保険組合　　　　　　　　　　　　　　　　　　　</v>
          </cell>
        </row>
        <row r="1944">
          <cell r="B1944">
            <v>6139034</v>
          </cell>
          <cell r="C1944" t="str">
            <v>ジャパンビバレッジ健康保険組合　　　　　　　　　　　　　　</v>
          </cell>
        </row>
        <row r="1945">
          <cell r="B1945">
            <v>6139059</v>
          </cell>
          <cell r="C1945" t="str">
            <v>ニフコ健康保険組合　　　　　　　　　　　　　　　　　　　　</v>
          </cell>
        </row>
        <row r="1946">
          <cell r="B1946">
            <v>6139067</v>
          </cell>
          <cell r="C1946" t="str">
            <v>トーマツ健康保険組合　　　　　　　　　　　　　　　　　　　</v>
          </cell>
        </row>
        <row r="1947">
          <cell r="B1947">
            <v>6139075</v>
          </cell>
          <cell r="C1947" t="str">
            <v>ソラン健康保険組合　　　　　　　　　　　　　　　　　　　　</v>
          </cell>
        </row>
        <row r="1948">
          <cell r="B1948">
            <v>6139083</v>
          </cell>
          <cell r="C1948" t="str">
            <v>山崎製パン健康保険組合　　　　　　　　　　　　　　　　　　</v>
          </cell>
        </row>
        <row r="1949">
          <cell r="B1949">
            <v>6139091</v>
          </cell>
          <cell r="C1949" t="str">
            <v>兼松健康保険組合　　　　　　　　　　　　　　　　　　　　　</v>
          </cell>
        </row>
        <row r="1950">
          <cell r="B1950">
            <v>6139109</v>
          </cell>
          <cell r="C1950" t="str">
            <v>ヘンミ大倉健康保険組合　　　　　　　　　　　　　　　　　　</v>
          </cell>
        </row>
        <row r="1951">
          <cell r="B1951">
            <v>6139117</v>
          </cell>
          <cell r="C1951" t="str">
            <v>人材派遣健康保険組合　　　　　　　　　　　　　　　　　　　</v>
          </cell>
        </row>
        <row r="1952">
          <cell r="B1952">
            <v>6139125</v>
          </cell>
          <cell r="C1952" t="str">
            <v>ダイドーリミテッド健康保険組合　　　　　　　　　　　　　　</v>
          </cell>
        </row>
        <row r="1953">
          <cell r="B1953">
            <v>6139141</v>
          </cell>
          <cell r="C1953" t="str">
            <v>ＪＦＥ健康保険組合　　　　　　　　　　　　　　　　　　　　</v>
          </cell>
        </row>
        <row r="1954">
          <cell r="B1954">
            <v>6139158</v>
          </cell>
          <cell r="C1954" t="str">
            <v>グラクソ・スミスクライン健康保険組合　　　　　　　　　　　</v>
          </cell>
        </row>
        <row r="1955">
          <cell r="B1955">
            <v>6139166</v>
          </cell>
          <cell r="C1955" t="str">
            <v>ひかり健康保険組合　　　　　　　　　　　　　　　　　　　　</v>
          </cell>
        </row>
        <row r="1956">
          <cell r="B1956">
            <v>6139174</v>
          </cell>
          <cell r="C1956" t="str">
            <v>ローソン健康保険組合　　　　　　　　　　　　　　　　　　　</v>
          </cell>
        </row>
        <row r="1957">
          <cell r="B1957">
            <v>6139182</v>
          </cell>
          <cell r="C1957" t="str">
            <v>アクセンチュア健康保険組合　　　　　　　　　　　　　　　　</v>
          </cell>
        </row>
        <row r="1958">
          <cell r="B1958">
            <v>6139190</v>
          </cell>
          <cell r="C1958" t="str">
            <v>あずさ健康保険組合　　　　　　　　　　　　　　　　　　　　</v>
          </cell>
        </row>
        <row r="1959">
          <cell r="B1959">
            <v>6139208</v>
          </cell>
          <cell r="C1959" t="str">
            <v>イチカワ健康保険組合　　　　　　　　　　　　　　　　　　　</v>
          </cell>
        </row>
        <row r="1960">
          <cell r="B1960">
            <v>6139216</v>
          </cell>
          <cell r="C1960" t="str">
            <v>双日健康保険組合　　　　　　　　　　　　　　　　　　　　　</v>
          </cell>
        </row>
        <row r="1961">
          <cell r="B1961">
            <v>6139224</v>
          </cell>
          <cell r="C1961" t="str">
            <v>日本ヒューレット・パッカード健康保険組合　　　　　　　　　</v>
          </cell>
        </row>
        <row r="1962">
          <cell r="B1962">
            <v>6139232</v>
          </cell>
          <cell r="C1962" t="str">
            <v>エイチ・アイ・エス健康保険組合　　　　　　　　　　　　　　</v>
          </cell>
        </row>
        <row r="1963">
          <cell r="B1963">
            <v>6139240</v>
          </cell>
          <cell r="C1963" t="str">
            <v>ディスコ健康保険組合　　　　　　　　　　　　　　　　　　　</v>
          </cell>
        </row>
        <row r="1964">
          <cell r="B1964">
            <v>6139257</v>
          </cell>
          <cell r="C1964" t="str">
            <v>マツモトキヨシグループ健康保険組合　　　　　　　　　　　　</v>
          </cell>
        </row>
        <row r="1965">
          <cell r="B1965">
            <v>6139265</v>
          </cell>
          <cell r="C1965" t="str">
            <v>ワンゾーン健康保険組合　　　　　　　　　　　　　　　　　　</v>
          </cell>
        </row>
        <row r="1966">
          <cell r="B1966">
            <v>31130016</v>
          </cell>
          <cell r="C1966" t="str">
            <v>衆議院共済組合　　　　　　　　　　　　　　　　　　　　　　</v>
          </cell>
        </row>
        <row r="1967">
          <cell r="B1967">
            <v>31130032</v>
          </cell>
          <cell r="C1967" t="str">
            <v>参議院共済組合　　　　　　　　　　　　　　　　　　　　　　</v>
          </cell>
        </row>
        <row r="1968">
          <cell r="B1968">
            <v>31130057</v>
          </cell>
          <cell r="C1968" t="str">
            <v>会計検査院共済組合　　　　　　　　　　　　　　　　　　　　</v>
          </cell>
        </row>
        <row r="1969">
          <cell r="B1969">
            <v>31130073</v>
          </cell>
          <cell r="C1969" t="str">
            <v>内閣共済組合　　　　　　　　　　　　　　　　　　　　　　　</v>
          </cell>
        </row>
        <row r="1970">
          <cell r="B1970">
            <v>31130131</v>
          </cell>
          <cell r="C1970" t="str">
            <v>防衛庁共済組合　　　　　　　　　　　　　　　　　　　　　　</v>
          </cell>
        </row>
        <row r="1971">
          <cell r="B1971">
            <v>31130305</v>
          </cell>
          <cell r="C1971" t="str">
            <v>法務省共済組合　　　　　　　　　　　　　　　　　　　　　　</v>
          </cell>
        </row>
        <row r="1972">
          <cell r="B1972">
            <v>31130370</v>
          </cell>
          <cell r="C1972" t="str">
            <v>刑務共済組合　　　　　　　　　　　　　　　　　　　　　　　</v>
          </cell>
        </row>
        <row r="1973">
          <cell r="B1973">
            <v>31130479</v>
          </cell>
          <cell r="C1973" t="str">
            <v>外務省共済組合　　　　　　　　　　　　　　　　　　　　　　</v>
          </cell>
        </row>
        <row r="1974">
          <cell r="B1974">
            <v>31130487</v>
          </cell>
          <cell r="C1974" t="str">
            <v>財務省共済組合　　　　　　　　　　　　　　　　　　　　　　</v>
          </cell>
        </row>
        <row r="1975">
          <cell r="B1975">
            <v>31130552</v>
          </cell>
          <cell r="C1975" t="str">
            <v>印刷局共済組合本部長　　　　　　　　　　　　　　　　　　　</v>
          </cell>
        </row>
        <row r="1976">
          <cell r="B1976">
            <v>31130594</v>
          </cell>
          <cell r="C1976" t="str">
            <v>文部科学省共済組合　　　　　　　　　　　　　　　　　　　　</v>
          </cell>
        </row>
        <row r="1977">
          <cell r="B1977">
            <v>31130842</v>
          </cell>
          <cell r="C1977" t="str">
            <v>厚生労働省共済組合　　　　　　　　　　　　　　　　　　　　</v>
          </cell>
        </row>
        <row r="1978">
          <cell r="B1978">
            <v>31130966</v>
          </cell>
          <cell r="C1978" t="str">
            <v>厚生労働省第二共済組合　　　　　　　　　　　　　　　　　　</v>
          </cell>
        </row>
        <row r="1979">
          <cell r="B1979">
            <v>31131105</v>
          </cell>
          <cell r="C1979" t="str">
            <v>農林水産省共済組合　　　　　　　　　　　　　　　　　　　　</v>
          </cell>
        </row>
        <row r="1980">
          <cell r="B1980">
            <v>31131113</v>
          </cell>
          <cell r="C1980" t="str">
            <v>林野庁共済組合　　　　　　　　　　　　　　　　　　　　　　</v>
          </cell>
        </row>
        <row r="1981">
          <cell r="B1981">
            <v>31131147</v>
          </cell>
          <cell r="C1981" t="str">
            <v>経済産業省共済組合　　　　　　　　　　　　　　　　　　　　</v>
          </cell>
        </row>
        <row r="1982">
          <cell r="B1982">
            <v>31131188</v>
          </cell>
          <cell r="C1982" t="str">
            <v>国土交通省共済組合　　　　　　　　　　　　　　　　　　　　</v>
          </cell>
        </row>
        <row r="1983">
          <cell r="B1983">
            <v>31131261</v>
          </cell>
          <cell r="C1983" t="str">
            <v>日本郵政公社共済組合　　　　　　　　　　　　　　　　　　　</v>
          </cell>
        </row>
        <row r="1984">
          <cell r="B1984">
            <v>31131378</v>
          </cell>
          <cell r="C1984" t="str">
            <v>裁判所共済組合　　　　　　　　　　　　　　　　　　　　　　</v>
          </cell>
        </row>
        <row r="1985">
          <cell r="B1985">
            <v>31131410</v>
          </cell>
          <cell r="C1985" t="str">
            <v>国家公務員共済組合連合会職員共済組合　　　　　　　　　　　</v>
          </cell>
        </row>
        <row r="1986">
          <cell r="B1986">
            <v>31131733</v>
          </cell>
          <cell r="C1986" t="str">
            <v>社会保険職員共済組合　　　　　　　　　　　　　　　　　　　</v>
          </cell>
        </row>
        <row r="1987">
          <cell r="B1987">
            <v>31131741</v>
          </cell>
          <cell r="C1987" t="str">
            <v>総務省共済組合　　　　　　　　　　　　　　　　　　　　　　</v>
          </cell>
        </row>
        <row r="1988">
          <cell r="B1988">
            <v>32130114</v>
          </cell>
          <cell r="C1988" t="str">
            <v>地方職員共済組合　　　　　　　　　　　　　　　　　　　　　</v>
          </cell>
        </row>
        <row r="1989">
          <cell r="B1989">
            <v>32130213</v>
          </cell>
          <cell r="C1989" t="str">
            <v>東京都職員共済組合　　　　　　　　　　　　　　　　　　　　</v>
          </cell>
        </row>
        <row r="1990">
          <cell r="B1990">
            <v>32130411</v>
          </cell>
          <cell r="C1990" t="str">
            <v>東京都市町村職員共済組合　　　　　　　　　　　　　　　　　</v>
          </cell>
        </row>
        <row r="1991">
          <cell r="B1991">
            <v>33130014</v>
          </cell>
          <cell r="C1991" t="str">
            <v>警察共済組合　　　　　　　　　　　　　　　　　　　　　　　</v>
          </cell>
        </row>
        <row r="1992">
          <cell r="B1992">
            <v>34130013</v>
          </cell>
          <cell r="C1992" t="str">
            <v>公立学校共済組合　　　　　　　　　　　　　　　　　　　　　</v>
          </cell>
        </row>
        <row r="1993">
          <cell r="B1993">
            <v>34130021</v>
          </cell>
          <cell r="C1993" t="str">
            <v>日本私立学校振興・共済事業団　　　　　　　　　　　　　　　</v>
          </cell>
        </row>
        <row r="1994">
          <cell r="B1994">
            <v>140038</v>
          </cell>
          <cell r="C1994" t="str">
            <v>横須賀市（国民健康保険）　　　　　　　　　　　　　　　　　</v>
          </cell>
        </row>
        <row r="1995">
          <cell r="B1995">
            <v>140046</v>
          </cell>
          <cell r="C1995" t="str">
            <v>平塚市（国民健康保険）　　　　　　　　　　　　　　　　　　</v>
          </cell>
        </row>
        <row r="1996">
          <cell r="B1996">
            <v>140053</v>
          </cell>
          <cell r="C1996" t="str">
            <v>鎌倉市（国民健康保険）　　　　　　　　　　　　　　　　　　</v>
          </cell>
        </row>
        <row r="1997">
          <cell r="B1997">
            <v>140061</v>
          </cell>
          <cell r="C1997" t="str">
            <v>藤沢市（国民健康保険）　　　　　　　　　　　　　　　　　　</v>
          </cell>
        </row>
        <row r="1998">
          <cell r="B1998">
            <v>140079</v>
          </cell>
          <cell r="C1998" t="str">
            <v>小田原市（国民健康保険）　　　　　　　　　　　　　　　　　</v>
          </cell>
        </row>
        <row r="1999">
          <cell r="B1999">
            <v>140087</v>
          </cell>
          <cell r="C1999" t="str">
            <v>茅ヶ崎市（国民健康保険）　　　　　　　　　　　　　　　　　</v>
          </cell>
        </row>
        <row r="2000">
          <cell r="B2000">
            <v>140095</v>
          </cell>
          <cell r="C2000" t="str">
            <v>逗子市（国民健康保険）　　　　　　　　　　　　　　　　　　</v>
          </cell>
        </row>
        <row r="2001">
          <cell r="B2001">
            <v>140103</v>
          </cell>
          <cell r="C2001" t="str">
            <v>相模原市（国民健康保険）　　　　　　　　　　　　　　　　　</v>
          </cell>
        </row>
        <row r="2002">
          <cell r="B2002">
            <v>140111</v>
          </cell>
          <cell r="C2002" t="str">
            <v>三浦市（国民健康保険）　　　　　　　　　　　　　　　　　　</v>
          </cell>
        </row>
        <row r="2003">
          <cell r="B2003">
            <v>140129</v>
          </cell>
          <cell r="C2003" t="str">
            <v>秦野市（国民健康保険）　　　　　　　　　　　　　　　　　　</v>
          </cell>
        </row>
        <row r="2004">
          <cell r="B2004">
            <v>140137</v>
          </cell>
          <cell r="C2004" t="str">
            <v>厚木市（国民健康保険）　　　　　　　　　　　　　　　　　　</v>
          </cell>
        </row>
        <row r="2005">
          <cell r="B2005">
            <v>140145</v>
          </cell>
          <cell r="C2005" t="str">
            <v>大和市（国民健康保険）　　　　　　　　　　　　　　　　　　</v>
          </cell>
        </row>
        <row r="2006">
          <cell r="B2006">
            <v>140152</v>
          </cell>
          <cell r="C2006" t="str">
            <v>伊勢原市（国民健康保険）　　　　　　　　　　　　　　　　　</v>
          </cell>
        </row>
        <row r="2007">
          <cell r="B2007">
            <v>140160</v>
          </cell>
          <cell r="C2007" t="str">
            <v>海老名市（国民健康保険）　　　　　　　　　　　　　　　　　</v>
          </cell>
        </row>
        <row r="2008">
          <cell r="B2008">
            <v>140178</v>
          </cell>
          <cell r="C2008" t="str">
            <v>座間市（国民健康保険）　　　　　　　　　　　　　　　　　　</v>
          </cell>
        </row>
        <row r="2009">
          <cell r="B2009">
            <v>140186</v>
          </cell>
          <cell r="C2009" t="str">
            <v>南足柄市（国民健康保険）　　　　　　　　　　　　　　　　　</v>
          </cell>
        </row>
        <row r="2010">
          <cell r="B2010">
            <v>140517</v>
          </cell>
          <cell r="C2010" t="str">
            <v>葉山町（国民健康保険）　　　　　　　　　　　　　　　　　　</v>
          </cell>
        </row>
        <row r="2011">
          <cell r="B2011">
            <v>140525</v>
          </cell>
          <cell r="C2011" t="str">
            <v>寒川町（国民健康保険）　　　　　　　　　　　　　　　　　　</v>
          </cell>
        </row>
        <row r="2012">
          <cell r="B2012">
            <v>140533</v>
          </cell>
          <cell r="C2012" t="str">
            <v>綾瀬市（国民健康保険）　　　　　　　　　　　　　　　　　　</v>
          </cell>
        </row>
        <row r="2013">
          <cell r="B2013">
            <v>140541</v>
          </cell>
          <cell r="C2013" t="str">
            <v>大磯町（国民健康保険）　　　　　　　　　　　　　　　　　　</v>
          </cell>
        </row>
        <row r="2014">
          <cell r="B2014">
            <v>140558</v>
          </cell>
          <cell r="C2014" t="str">
            <v>二宮町（国民健康保険）　　　　　　　　　　　　　　　　　　</v>
          </cell>
        </row>
        <row r="2015">
          <cell r="B2015">
            <v>140566</v>
          </cell>
          <cell r="C2015" t="str">
            <v>中井町（国民健康保険）　　　　　　　　　　　　　　　　　　</v>
          </cell>
        </row>
        <row r="2016">
          <cell r="B2016">
            <v>140574</v>
          </cell>
          <cell r="C2016" t="str">
            <v>大井町（国民健康保険）　　　　　　　　　　　　　　　　　　</v>
          </cell>
        </row>
        <row r="2017">
          <cell r="B2017">
            <v>140582</v>
          </cell>
          <cell r="C2017" t="str">
            <v>松田町（国民健康保険）　　　　　　　　　　　　　　　　　　</v>
          </cell>
        </row>
        <row r="2018">
          <cell r="B2018">
            <v>140590</v>
          </cell>
          <cell r="C2018" t="str">
            <v>山北町（国民健康保険）　　　　　　　　　　　　　　　　　　</v>
          </cell>
        </row>
        <row r="2019">
          <cell r="B2019">
            <v>140608</v>
          </cell>
          <cell r="C2019" t="str">
            <v>開成町（国民健康保険）　　　　　　　　　　　　　　　　　　</v>
          </cell>
        </row>
        <row r="2020">
          <cell r="B2020">
            <v>140616</v>
          </cell>
          <cell r="C2020" t="str">
            <v>箱根町（国民健康保険）　　　　　　　　　　　　　　　　　　</v>
          </cell>
        </row>
        <row r="2021">
          <cell r="B2021">
            <v>140624</v>
          </cell>
          <cell r="C2021" t="str">
            <v>真鶴町（国民健康保険）　　　　　　　　　　　　　　　　　　</v>
          </cell>
        </row>
        <row r="2022">
          <cell r="B2022">
            <v>140632</v>
          </cell>
          <cell r="C2022" t="str">
            <v>湯河原町（国民健康保険）　　　　　　　　　　　　　　　　　</v>
          </cell>
        </row>
        <row r="2023">
          <cell r="B2023">
            <v>140640</v>
          </cell>
          <cell r="C2023" t="str">
            <v>愛川町（国民健康保険）　　　　　　　　　　　　　　　　　　</v>
          </cell>
        </row>
        <row r="2024">
          <cell r="B2024">
            <v>140657</v>
          </cell>
          <cell r="C2024" t="str">
            <v>清川村（国民健康保険）　　　　　　　　　　　　　　　　　　</v>
          </cell>
        </row>
        <row r="2025">
          <cell r="B2025">
            <v>140665</v>
          </cell>
          <cell r="C2025" t="str">
            <v>城山町（国民健康保険）　　　　　　　　　　　　　　　　　　</v>
          </cell>
        </row>
        <row r="2026">
          <cell r="B2026">
            <v>140673</v>
          </cell>
          <cell r="C2026" t="str">
            <v>津久井町（国民健康保険）　　　　　　　　　　　　　　　　　</v>
          </cell>
        </row>
        <row r="2027">
          <cell r="B2027">
            <v>140681</v>
          </cell>
          <cell r="C2027" t="str">
            <v>相模湖町（国民健康保険）　　　　　　　　　　　　　　　　　</v>
          </cell>
        </row>
        <row r="2028">
          <cell r="B2028">
            <v>140699</v>
          </cell>
          <cell r="C2028" t="str">
            <v>藤野町（国民健康保険）　　　　　　　　　　　　　　　　　　</v>
          </cell>
        </row>
        <row r="2029">
          <cell r="B2029">
            <v>143016</v>
          </cell>
          <cell r="C2029" t="str">
            <v>神奈川県医師国民健康保険組合　　　　　　　　　　　　　　　</v>
          </cell>
        </row>
        <row r="2030">
          <cell r="B2030">
            <v>143024</v>
          </cell>
          <cell r="C2030" t="str">
            <v>神奈川県歯科医師国民健康保険組合　　　　　　　　　　　　　</v>
          </cell>
        </row>
        <row r="2031">
          <cell r="B2031">
            <v>143032</v>
          </cell>
          <cell r="C2031" t="str">
            <v>神奈川県食品衛生国民健康保険組合　　　　　　　　　　　　　</v>
          </cell>
        </row>
        <row r="2032">
          <cell r="B2032">
            <v>143040</v>
          </cell>
          <cell r="C2032" t="str">
            <v>神奈川県薬剤師国民健康保険組合　　　　　　　　　　　　　　</v>
          </cell>
        </row>
        <row r="2033">
          <cell r="B2033">
            <v>143057</v>
          </cell>
          <cell r="C2033" t="str">
            <v>神奈川県建設業国民健康保険組合　　　　　　　　　　　　　　</v>
          </cell>
        </row>
        <row r="2034">
          <cell r="B2034">
            <v>143065</v>
          </cell>
          <cell r="C2034" t="str">
            <v>神奈川県建設連合国民健康保険組合　　　　　　　　　　　　　</v>
          </cell>
        </row>
        <row r="2035">
          <cell r="B2035">
            <v>144006</v>
          </cell>
          <cell r="C2035" t="str">
            <v>横浜市（国民健康保険）　　　　　　　　　　　　　　　　　　</v>
          </cell>
        </row>
        <row r="2036">
          <cell r="B2036">
            <v>145003</v>
          </cell>
          <cell r="C2036" t="str">
            <v>川崎市（国民健康保険）　　　　　　　　　　　　　　　　　　</v>
          </cell>
        </row>
        <row r="2037">
          <cell r="B2037">
            <v>6140024</v>
          </cell>
          <cell r="C2037" t="str">
            <v>日本鋼管健康保険組合　　　　　　　　　　　　　　　　　　　</v>
          </cell>
        </row>
        <row r="2038">
          <cell r="B2038">
            <v>6140032</v>
          </cell>
          <cell r="C2038" t="str">
            <v>味の素健康保険組合　　　　　　　　　　　　　　　　　　　　</v>
          </cell>
        </row>
        <row r="2039">
          <cell r="B2039">
            <v>6140081</v>
          </cell>
          <cell r="C2039" t="str">
            <v>デイ・シイ健康保険組合　　　　　　　　　　　　　　　　　　</v>
          </cell>
        </row>
        <row r="2040">
          <cell r="B2040">
            <v>6140123</v>
          </cell>
          <cell r="C2040" t="str">
            <v>横浜市交通局健康保険組合　　　　　　　　　　　　　　　　　</v>
          </cell>
        </row>
        <row r="2041">
          <cell r="B2041">
            <v>6140149</v>
          </cell>
          <cell r="C2041" t="str">
            <v>日本ビクター健康保険組合　　　　　　　　　　　　　　　　　</v>
          </cell>
        </row>
        <row r="2042">
          <cell r="B2042">
            <v>6140156</v>
          </cell>
          <cell r="C2042" t="str">
            <v>日産自動車健康保険組合　　　　　　　　　　　　　　　　　　</v>
          </cell>
        </row>
        <row r="2043">
          <cell r="B2043">
            <v>6140164</v>
          </cell>
          <cell r="C2043" t="str">
            <v>日本コロムビア健康保険組合　　　　　　　　　　　　　　　　</v>
          </cell>
        </row>
        <row r="2044">
          <cell r="B2044">
            <v>6140172</v>
          </cell>
          <cell r="C2044" t="str">
            <v>宮田工業健康保険組合　　　　　　　　　　　　　　　　　　　</v>
          </cell>
        </row>
        <row r="2045">
          <cell r="B2045">
            <v>6140206</v>
          </cell>
          <cell r="C2045" t="str">
            <v>ミネベア藤沢健康保険組合　　　　　　　　　　　　　　　　　</v>
          </cell>
        </row>
        <row r="2046">
          <cell r="B2046">
            <v>6140214</v>
          </cell>
          <cell r="C2046" t="str">
            <v>トキコ健康保険組合　　　　　　　　　　　　　　　　　　　　</v>
          </cell>
        </row>
        <row r="2047">
          <cell r="B2047">
            <v>6140230</v>
          </cell>
          <cell r="C2047" t="str">
            <v>富士写真フイルム健康保険組合　　　　　　　　　　　　　　　</v>
          </cell>
        </row>
        <row r="2048">
          <cell r="B2048">
            <v>6140248</v>
          </cell>
          <cell r="C2048" t="str">
            <v>富士通健康保険組合　　　　　　　　　　　　　　　　　　　　</v>
          </cell>
        </row>
        <row r="2049">
          <cell r="B2049">
            <v>6140255</v>
          </cell>
          <cell r="C2049" t="str">
            <v>三菱化工機健康保険組合　　　　　　　　　　　　　　　　　　</v>
          </cell>
        </row>
        <row r="2050">
          <cell r="B2050">
            <v>6140271</v>
          </cell>
          <cell r="C2050" t="str">
            <v>京三製作所健康保険組合　　　　　　　　　　　　　　　　　　</v>
          </cell>
        </row>
        <row r="2051">
          <cell r="B2051">
            <v>6140305</v>
          </cell>
          <cell r="C2051" t="str">
            <v>東芝健康保険組合　　　　　　　　　　　　　　　　　　　　　</v>
          </cell>
        </row>
        <row r="2052">
          <cell r="B2052">
            <v>6140339</v>
          </cell>
          <cell r="C2052" t="str">
            <v>神奈川運輸業健康保険組合　　　　　　　　　　　　　　　　　</v>
          </cell>
        </row>
        <row r="2053">
          <cell r="B2053">
            <v>6140396</v>
          </cell>
          <cell r="C2053" t="str">
            <v>神糧健康保険組合　　　　　　　　　　　　　　　　　　　　　</v>
          </cell>
        </row>
        <row r="2054">
          <cell r="B2054">
            <v>6140404</v>
          </cell>
          <cell r="C2054" t="str">
            <v>東京機械健康保険組合　　　　　　　　　　　　　　　　　　　</v>
          </cell>
        </row>
        <row r="2055">
          <cell r="B2055">
            <v>6140412</v>
          </cell>
          <cell r="C2055" t="str">
            <v>日本鋳造健康保険組合　　　　　　　　　　　　　　　　　　　</v>
          </cell>
        </row>
        <row r="2056">
          <cell r="B2056">
            <v>6140487</v>
          </cell>
          <cell r="C2056" t="str">
            <v>昭和電線健康保険組合　　　　　　　　　　　　　　　　　　　</v>
          </cell>
        </row>
        <row r="2057">
          <cell r="B2057">
            <v>6140503</v>
          </cell>
          <cell r="C2057" t="str">
            <v>横浜市健康保険組合　　　　　　　　　　　　　　　　　　　　</v>
          </cell>
        </row>
        <row r="2058">
          <cell r="B2058">
            <v>6140511</v>
          </cell>
          <cell r="C2058" t="str">
            <v>川崎市役所健康保険組合　　　　　　　　　　　　　　　　　　</v>
          </cell>
        </row>
        <row r="2059">
          <cell r="B2059">
            <v>6140545</v>
          </cell>
          <cell r="C2059" t="str">
            <v>横浜港湾健康保険組合　　　　　　　　　　　　　　　　　　　</v>
          </cell>
        </row>
        <row r="2060">
          <cell r="B2060">
            <v>6140586</v>
          </cell>
          <cell r="C2060" t="str">
            <v>横浜銀行健康保険組合　　　　　　　　　　　　　　　　　　　</v>
          </cell>
        </row>
        <row r="2061">
          <cell r="B2061">
            <v>6140651</v>
          </cell>
          <cell r="C2061" t="str">
            <v>日本飛行機健康保険組合　　　　　　　　　　　　　　　　　　</v>
          </cell>
        </row>
        <row r="2062">
          <cell r="B2062">
            <v>6140677</v>
          </cell>
          <cell r="C2062" t="str">
            <v>横浜市水道局健康保険組合　　　　　　　　　　　　　　　　　</v>
          </cell>
        </row>
        <row r="2063">
          <cell r="B2063">
            <v>6140693</v>
          </cell>
          <cell r="C2063" t="str">
            <v>横浜港運健康保険組合　　　　　　　　　　　　　　　　　　　</v>
          </cell>
        </row>
        <row r="2064">
          <cell r="B2064">
            <v>6140701</v>
          </cell>
          <cell r="C2064" t="str">
            <v>神奈川県医療従事者健康保険組合　　　　　　　　　　　　　　</v>
          </cell>
        </row>
        <row r="2065">
          <cell r="B2065">
            <v>6140719</v>
          </cell>
          <cell r="C2065" t="str">
            <v>神奈川県協同健康保険組合　　　　　　　　　　　　　　　　　</v>
          </cell>
        </row>
        <row r="2066">
          <cell r="B2066">
            <v>6140776</v>
          </cell>
          <cell r="C2066" t="str">
            <v>神奈川中央交通健康保険組合　　　　　　　　　　　　　　　　</v>
          </cell>
        </row>
        <row r="2067">
          <cell r="B2067">
            <v>6140784</v>
          </cell>
          <cell r="C2067" t="str">
            <v>関東自動車工業健康保険組合　　　　　　　　　　　　　　　　</v>
          </cell>
        </row>
        <row r="2068">
          <cell r="B2068">
            <v>6140859</v>
          </cell>
          <cell r="C2068" t="str">
            <v>日本発条健康保険組合　　　　　　　　　　　　　　　　　　　</v>
          </cell>
        </row>
        <row r="2069">
          <cell r="B2069">
            <v>6140875</v>
          </cell>
          <cell r="C2069" t="str">
            <v>東急車輛健康保険組合　　　　　　　　　　　　　　　　　　　</v>
          </cell>
        </row>
        <row r="2070">
          <cell r="B2070">
            <v>6140909</v>
          </cell>
          <cell r="C2070" t="str">
            <v>日産車体健康保険組合　　　　　　　　　　　　　　　　　　　</v>
          </cell>
        </row>
        <row r="2071">
          <cell r="B2071">
            <v>6140925</v>
          </cell>
          <cell r="C2071" t="str">
            <v>ＮＥＣインフロンティア健康保険組合　　　　　　　　　　　　</v>
          </cell>
        </row>
        <row r="2072">
          <cell r="B2072">
            <v>6140933</v>
          </cell>
          <cell r="C2072" t="str">
            <v>神奈川県乗用自動車健康保険組合　　　　　　　　　　　　　　</v>
          </cell>
        </row>
        <row r="2073">
          <cell r="B2073">
            <v>6140941</v>
          </cell>
          <cell r="C2073" t="str">
            <v>東洋電機健康保険組合　　　　　　　　　　　　　　　　　　　</v>
          </cell>
        </row>
        <row r="2074">
          <cell r="B2074">
            <v>6140958</v>
          </cell>
          <cell r="C2074" t="str">
            <v>神奈川県鉄工業健康保険組合　　　　　　　　　　　　　　　　</v>
          </cell>
        </row>
        <row r="2075">
          <cell r="B2075">
            <v>6140966</v>
          </cell>
          <cell r="C2075" t="str">
            <v>関東特殊製鋼健康保険組合　　　　　　　　　　　　　　　　　</v>
          </cell>
        </row>
        <row r="2076">
          <cell r="B2076">
            <v>6141063</v>
          </cell>
          <cell r="C2076" t="str">
            <v>東洋通信機健康保険組合　　　　　　　　　　　　　　　　　　</v>
          </cell>
        </row>
        <row r="2077">
          <cell r="B2077">
            <v>6141121</v>
          </cell>
          <cell r="C2077" t="str">
            <v>プレス工業健康保険組合　　　　　　　　　　　　　　　　　　</v>
          </cell>
        </row>
        <row r="2078">
          <cell r="B2078">
            <v>6141154</v>
          </cell>
          <cell r="C2078" t="str">
            <v>神奈川鉄鋼産業健康保険組合　　　　　　　　　　　　　　　　</v>
          </cell>
        </row>
        <row r="2079">
          <cell r="B2079">
            <v>6141162</v>
          </cell>
          <cell r="C2079" t="str">
            <v>横浜トヨペット健康保険組合　　　　　　　　　　　　　　　　</v>
          </cell>
        </row>
        <row r="2080">
          <cell r="B2080">
            <v>6141170</v>
          </cell>
          <cell r="C2080" t="str">
            <v>車体工業健康保険組合　　　　　　　　　　　　　　　　　　　</v>
          </cell>
        </row>
        <row r="2081">
          <cell r="B2081">
            <v>6141188</v>
          </cell>
          <cell r="C2081" t="str">
            <v>不二サッシ健康保険組合　　　　　　　　　　　　　　　　　　</v>
          </cell>
        </row>
        <row r="2082">
          <cell r="B2082">
            <v>6141212</v>
          </cell>
          <cell r="C2082" t="str">
            <v>さいか屋健康保険組合　　　　　　　　　　　　　　　　　　　</v>
          </cell>
        </row>
        <row r="2083">
          <cell r="B2083">
            <v>6141220</v>
          </cell>
          <cell r="C2083" t="str">
            <v>神奈川県自動車販売健康保険組合　　　　　　　　　　　　　　</v>
          </cell>
        </row>
        <row r="2084">
          <cell r="B2084">
            <v>6141261</v>
          </cell>
          <cell r="C2084" t="str">
            <v>神奈川県石油業健康保険組合　　　　　　　　　　　　　　　　</v>
          </cell>
        </row>
        <row r="2085">
          <cell r="B2085">
            <v>6141295</v>
          </cell>
          <cell r="C2085" t="str">
            <v>日新健康保険組合　　　　　　　　　　　　　　　　　　　　　</v>
          </cell>
        </row>
        <row r="2086">
          <cell r="B2086">
            <v>6141303</v>
          </cell>
          <cell r="C2086" t="str">
            <v>富士通ゼネラル健康保険組合　　　　　　　　　　　　　　　　</v>
          </cell>
        </row>
        <row r="2087">
          <cell r="B2087">
            <v>6141410</v>
          </cell>
          <cell r="C2087" t="str">
            <v>岡村製作所健康保険組合　　　　　　　　　　　　　　　　　　</v>
          </cell>
        </row>
        <row r="2088">
          <cell r="B2088">
            <v>6141428</v>
          </cell>
          <cell r="C2088" t="str">
            <v>市光工業健康保険組合　　　　　　　　　　　　　　　　　　　</v>
          </cell>
        </row>
        <row r="2089">
          <cell r="B2089">
            <v>6141444</v>
          </cell>
          <cell r="C2089" t="str">
            <v>ディーアンドエムホールディングス健康保険組合　　　　　　　</v>
          </cell>
        </row>
        <row r="2090">
          <cell r="B2090">
            <v>6141451</v>
          </cell>
          <cell r="C2090" t="str">
            <v>神奈川トヨタ健康保険組合　　　　　　　　　　　　　　　　　</v>
          </cell>
        </row>
        <row r="2091">
          <cell r="B2091">
            <v>6141477</v>
          </cell>
          <cell r="C2091" t="str">
            <v>アツギ健康保険組合　　　　　　　　　　　　　　　　　　　　</v>
          </cell>
        </row>
        <row r="2092">
          <cell r="B2092">
            <v>6141485</v>
          </cell>
          <cell r="C2092" t="str">
            <v>日産工機健康保険組合　　　　　　　　　　　　　　　　　　　</v>
          </cell>
        </row>
        <row r="2093">
          <cell r="B2093">
            <v>6141493</v>
          </cell>
          <cell r="C2093" t="str">
            <v>神奈川県電設健康保険組合　　　　　　　　　　　　　　　　　</v>
          </cell>
        </row>
        <row r="2094">
          <cell r="B2094">
            <v>6141519</v>
          </cell>
          <cell r="C2094" t="str">
            <v>バンテック健康保険組合　　　　　　　　　　　　　　　　　　</v>
          </cell>
        </row>
        <row r="2095">
          <cell r="B2095">
            <v>6141527</v>
          </cell>
          <cell r="C2095" t="str">
            <v>上野グループ健康保険組合　　　　　　　　　　　　　　　　　</v>
          </cell>
        </row>
        <row r="2096">
          <cell r="B2096">
            <v>6141535</v>
          </cell>
          <cell r="C2096" t="str">
            <v>富士コカ・コーラ健康保険組合　　　　　　　　　　　　　　　</v>
          </cell>
        </row>
        <row r="2097">
          <cell r="B2097">
            <v>6141543</v>
          </cell>
          <cell r="C2097" t="str">
            <v>油研健康保険組合　　　　　　　　　　　　　　　　　　　　　</v>
          </cell>
        </row>
        <row r="2098">
          <cell r="B2098">
            <v>6141550</v>
          </cell>
          <cell r="C2098" t="str">
            <v>神奈川県自動車整備健康保険組合　　　　　　　　　　　　　　</v>
          </cell>
        </row>
        <row r="2099">
          <cell r="B2099">
            <v>6141576</v>
          </cell>
          <cell r="C2099" t="str">
            <v>東プレ健康保険組合　　　　　　　　　　　　　　　　　　　　</v>
          </cell>
        </row>
        <row r="2100">
          <cell r="B2100">
            <v>6141592</v>
          </cell>
          <cell r="C2100" t="str">
            <v>アマダ健康保険組合　　　　　　　　　　　　　　　　　　　　</v>
          </cell>
        </row>
        <row r="2101">
          <cell r="B2101">
            <v>6141626</v>
          </cell>
          <cell r="C2101" t="str">
            <v>神奈川県建設業健康保険組合　　　　　　　　　　　　　　　　</v>
          </cell>
        </row>
        <row r="2102">
          <cell r="B2102">
            <v>6141642</v>
          </cell>
          <cell r="C2102" t="str">
            <v>ゼロ健康保険組合　　　　　　　　　　　　　　　　　　　　　</v>
          </cell>
        </row>
        <row r="2103">
          <cell r="B2103">
            <v>6141659</v>
          </cell>
          <cell r="C2103" t="str">
            <v>神奈川県機器健康保険組合　　　　　　　　　　　　　　　　　</v>
          </cell>
        </row>
        <row r="2104">
          <cell r="B2104">
            <v>6141667</v>
          </cell>
          <cell r="C2104" t="str">
            <v>神奈川県管工事業健康保険組合　　　　　　　　　　　　　　　</v>
          </cell>
        </row>
        <row r="2105">
          <cell r="B2105">
            <v>6141675</v>
          </cell>
          <cell r="C2105" t="str">
            <v>日本農産工業健康保険組合　　　　　　　　　　　　　　　　　</v>
          </cell>
        </row>
        <row r="2106">
          <cell r="B2106">
            <v>6141691</v>
          </cell>
          <cell r="C2106" t="str">
            <v>京浜電子機器健康保険組合　　　　　　　　　　　　　　　　　</v>
          </cell>
        </row>
        <row r="2107">
          <cell r="B2107">
            <v>6141709</v>
          </cell>
          <cell r="C2107" t="str">
            <v>神奈川県電子電気機器健康保険組合　　　　　　　　　　　　　</v>
          </cell>
        </row>
        <row r="2108">
          <cell r="B2108">
            <v>6141717</v>
          </cell>
          <cell r="C2108" t="str">
            <v>セントラル自動車健康保険組合　　　　　　　　　　　　　　　</v>
          </cell>
        </row>
        <row r="2109">
          <cell r="B2109">
            <v>6141725</v>
          </cell>
          <cell r="C2109" t="str">
            <v>神奈川県プラスチック事業健康保険組合　　　　　　　　　　　</v>
          </cell>
        </row>
        <row r="2110">
          <cell r="B2110">
            <v>6141733</v>
          </cell>
          <cell r="C2110" t="str">
            <v>日産コーエー健康保険組合　　　　　　　　　　　　　　　　　</v>
          </cell>
        </row>
        <row r="2111">
          <cell r="B2111">
            <v>6141774</v>
          </cell>
          <cell r="C2111" t="str">
            <v>橋本フォーミング工業健康保険組合　　　　　　　　　　　　　</v>
          </cell>
        </row>
        <row r="2112">
          <cell r="B2112">
            <v>6141790</v>
          </cell>
          <cell r="C2112" t="str">
            <v>三菱鉛筆健康保険組合　　　　　　　　　　　　　　　　　　　</v>
          </cell>
        </row>
        <row r="2113">
          <cell r="B2113">
            <v>6141808</v>
          </cell>
          <cell r="C2113" t="str">
            <v>黒田精工健康保険組合　　　　　　　　　　　　　　　　　　　</v>
          </cell>
        </row>
        <row r="2114">
          <cell r="B2114">
            <v>6141816</v>
          </cell>
          <cell r="C2114" t="str">
            <v>明治ゴム化成健康保険組合　　　　　　　　　　　　　　　　　</v>
          </cell>
        </row>
        <row r="2115">
          <cell r="B2115">
            <v>6141832</v>
          </cell>
          <cell r="C2115" t="str">
            <v>河西工業健康保険組合　　　　　　　　　　　　　　　　　　　</v>
          </cell>
        </row>
        <row r="2116">
          <cell r="B2116">
            <v>6141840</v>
          </cell>
          <cell r="C2116" t="str">
            <v>ジョンソンコントロールズ健康保険組合　　　　　　　　　　　</v>
          </cell>
        </row>
        <row r="2117">
          <cell r="B2117">
            <v>6141857</v>
          </cell>
          <cell r="C2117" t="str">
            <v>神奈川県情報サービス産業健康保険組合　　　　　　　　　　　</v>
          </cell>
        </row>
        <row r="2118">
          <cell r="B2118">
            <v>6141865</v>
          </cell>
          <cell r="C2118" t="str">
            <v>丸全昭和運輸健康保険組合　　　　　　　　　　　　　　　　　</v>
          </cell>
        </row>
        <row r="2119">
          <cell r="B2119">
            <v>6141881</v>
          </cell>
          <cell r="C2119" t="str">
            <v>神奈川県食品製造健康保険組合　　　　　　　　　　　　　　　</v>
          </cell>
        </row>
        <row r="2120">
          <cell r="B2120">
            <v>6141899</v>
          </cell>
          <cell r="C2120" t="str">
            <v>東京応化工業健康保険組合　　　　　　　　　　　　　　　　　</v>
          </cell>
        </row>
        <row r="2121">
          <cell r="B2121">
            <v>6141907</v>
          </cell>
          <cell r="C2121" t="str">
            <v>アルバック健康保険組合　　　　　　　　　　　　　　　　　　</v>
          </cell>
        </row>
        <row r="2122">
          <cell r="B2122">
            <v>6141923</v>
          </cell>
          <cell r="C2122" t="str">
            <v>エルナー健康保険組合　　　　　　　　　　　　　　　　　　　</v>
          </cell>
        </row>
        <row r="2123">
          <cell r="B2123">
            <v>6141931</v>
          </cell>
          <cell r="C2123" t="str">
            <v>ナイスグループ健康保険組合　　　　　　　　　　　　　　　　</v>
          </cell>
        </row>
        <row r="2124">
          <cell r="B2124">
            <v>6141949</v>
          </cell>
          <cell r="C2124" t="str">
            <v>古河電池健康保険組合　　　　　　　　　　　　　　　　　　　</v>
          </cell>
        </row>
        <row r="2125">
          <cell r="B2125">
            <v>6141956</v>
          </cell>
          <cell r="C2125" t="str">
            <v>旭ファイバーグラス健康保険組合　　　　　　　　　　　　　　</v>
          </cell>
        </row>
        <row r="2126">
          <cell r="B2126">
            <v>6141980</v>
          </cell>
          <cell r="C2126" t="str">
            <v>エーアンドエーマテリアル健康保険組合　　　　　　　　　　　</v>
          </cell>
        </row>
        <row r="2127">
          <cell r="B2127">
            <v>6141998</v>
          </cell>
          <cell r="C2127" t="str">
            <v>アルファ健康保険組合　　　　　　　　　　　　　　　　　　　</v>
          </cell>
        </row>
        <row r="2128">
          <cell r="B2128">
            <v>6142020</v>
          </cell>
          <cell r="C2128" t="str">
            <v>保土谷化学健康保険組合　　　　　　　　　　　　　　　　　　</v>
          </cell>
        </row>
        <row r="2129">
          <cell r="B2129">
            <v>6142046</v>
          </cell>
          <cell r="C2129" t="str">
            <v>ミツトヨ健康保険組合　　　　　　　　　　　　　　　　　　　</v>
          </cell>
        </row>
        <row r="2130">
          <cell r="B2130">
            <v>6142053</v>
          </cell>
          <cell r="C2130" t="str">
            <v>赤井電機健康保険組合　　　　　　　　　　　　　　　　　　　</v>
          </cell>
        </row>
        <row r="2131">
          <cell r="B2131">
            <v>6142079</v>
          </cell>
          <cell r="C2131" t="str">
            <v>雇用・能力開発機構健康保険組合　　　　　　　　　　　　　　</v>
          </cell>
        </row>
        <row r="2132">
          <cell r="B2132">
            <v>6142087</v>
          </cell>
          <cell r="C2132" t="str">
            <v>日本ＮＣＲ健康保険組合　　　　　　　　　　　　　　　　　　</v>
          </cell>
        </row>
        <row r="2133">
          <cell r="B2133">
            <v>6142095</v>
          </cell>
          <cell r="C2133" t="str">
            <v>そごう健康保険組合　　　　　　　　　　　　　　　　　　　　</v>
          </cell>
        </row>
        <row r="2134">
          <cell r="B2134">
            <v>6142103</v>
          </cell>
          <cell r="C2134" t="str">
            <v>いすゞ自動車健康保険組合　　　　　　　　　　　　　　　　　</v>
          </cell>
        </row>
        <row r="2135">
          <cell r="B2135">
            <v>6142111</v>
          </cell>
          <cell r="C2135" t="str">
            <v>アンリツ健康保険組合　　　　　　　　　　　　　　　　　　　</v>
          </cell>
        </row>
        <row r="2136">
          <cell r="B2136">
            <v>6142129</v>
          </cell>
          <cell r="C2136" t="str">
            <v>富士ソフトＡＢＣ健康保険組合　　　　　　　　　　　　　　　</v>
          </cell>
        </row>
        <row r="2137">
          <cell r="B2137">
            <v>6142137</v>
          </cell>
          <cell r="C2137" t="str">
            <v>独立行政法人都市再生機構健康保険組合　　　　　　　　　　　</v>
          </cell>
        </row>
        <row r="2138">
          <cell r="B2138">
            <v>6142145</v>
          </cell>
          <cell r="C2138" t="str">
            <v>新日本石油健康保険組合　　　　　　　　　　　　　　　　　　</v>
          </cell>
        </row>
        <row r="2139">
          <cell r="B2139">
            <v>32140410</v>
          </cell>
          <cell r="C2139" t="str">
            <v>神奈川県市町村職員共済組合　　　　　　　　　　　　　　　　</v>
          </cell>
        </row>
        <row r="2140">
          <cell r="B2140">
            <v>150011</v>
          </cell>
          <cell r="C2140" t="str">
            <v>新潟市（国民健康保険）　　　　　　　　　　　　　　　　　　</v>
          </cell>
        </row>
        <row r="2141">
          <cell r="B2141">
            <v>150029</v>
          </cell>
          <cell r="C2141" t="str">
            <v>長岡市（国民健康保険）　　　　　　　　　　　　　　　　　　</v>
          </cell>
        </row>
        <row r="2142">
          <cell r="B2142">
            <v>150037</v>
          </cell>
          <cell r="C2142" t="str">
            <v>上越市（国民健康保険）　　　　　　　　　　　　　　　　　　</v>
          </cell>
        </row>
        <row r="2143">
          <cell r="B2143">
            <v>150045</v>
          </cell>
          <cell r="C2143" t="str">
            <v>三条市（国民健康保険）　　　　　　　　　　　　　　　　　　</v>
          </cell>
        </row>
        <row r="2144">
          <cell r="B2144">
            <v>150052</v>
          </cell>
          <cell r="C2144" t="str">
            <v>柏崎市（国民健康保険）　　　　　　　　　　　　　　　　　　</v>
          </cell>
        </row>
        <row r="2145">
          <cell r="B2145">
            <v>150060</v>
          </cell>
          <cell r="C2145" t="str">
            <v>新発田市（国民健康保険）　　　　　　　　　　　　　　　　　</v>
          </cell>
        </row>
        <row r="2146">
          <cell r="B2146">
            <v>150078</v>
          </cell>
          <cell r="C2146" t="str">
            <v>新津市（国民健康保険）　　　　　　　　　　　　　　　　　　</v>
          </cell>
        </row>
        <row r="2147">
          <cell r="B2147">
            <v>150086</v>
          </cell>
          <cell r="C2147" t="str">
            <v>小千谷市（国民健康保険）　　　　　　　　　　　　　　　　　</v>
          </cell>
        </row>
        <row r="2148">
          <cell r="B2148">
            <v>150094</v>
          </cell>
          <cell r="C2148" t="str">
            <v>加茂市（国民健康保険）　　　　　　　　　　　　　　　　　　</v>
          </cell>
        </row>
        <row r="2149">
          <cell r="B2149">
            <v>150102</v>
          </cell>
          <cell r="C2149" t="str">
            <v>十日町市（国民健康保険）　　　　　　　　　　　　　　　　　</v>
          </cell>
        </row>
        <row r="2150">
          <cell r="B2150">
            <v>150110</v>
          </cell>
          <cell r="C2150" t="str">
            <v>見附市（国民健康保険）　　　　　　　　　　　　　　　　　　</v>
          </cell>
        </row>
        <row r="2151">
          <cell r="B2151">
            <v>150128</v>
          </cell>
          <cell r="C2151" t="str">
            <v>村上市（国民健康保険）　　　　　　　　　　　　　　　　　　</v>
          </cell>
        </row>
        <row r="2152">
          <cell r="B2152">
            <v>150136</v>
          </cell>
          <cell r="C2152" t="str">
            <v>燕市（国民健康保険）　　　　　　　　　　　　　　　　　　　</v>
          </cell>
        </row>
        <row r="2153">
          <cell r="B2153">
            <v>150144</v>
          </cell>
          <cell r="C2153" t="str">
            <v>栃尾市（国民健康保険）　　　　　　　　　　　　　　　　　　</v>
          </cell>
        </row>
        <row r="2154">
          <cell r="B2154">
            <v>150151</v>
          </cell>
          <cell r="C2154" t="str">
            <v>糸魚川市（国民健康保険）　　　　　　　　　　　　　　　　　</v>
          </cell>
        </row>
        <row r="2155">
          <cell r="B2155">
            <v>150169</v>
          </cell>
          <cell r="C2155" t="str">
            <v>妙高市（国民健康保険）　　　　　　　　　　　　　　　　　　</v>
          </cell>
        </row>
        <row r="2156">
          <cell r="B2156">
            <v>150177</v>
          </cell>
          <cell r="C2156" t="str">
            <v>五泉市（国民健康保険）　　　　　　　　　　　　　　　　　　</v>
          </cell>
        </row>
        <row r="2157">
          <cell r="B2157">
            <v>150185</v>
          </cell>
          <cell r="C2157" t="str">
            <v>両津市（国民健康保険）　　　　　　　　　　　　　　　　　　</v>
          </cell>
        </row>
        <row r="2158">
          <cell r="B2158">
            <v>150193</v>
          </cell>
          <cell r="C2158" t="str">
            <v>白根市（国民健康保険）　　　　　　　　　　　　　　　　　　</v>
          </cell>
        </row>
        <row r="2159">
          <cell r="B2159">
            <v>150201</v>
          </cell>
          <cell r="C2159" t="str">
            <v>豊栄市（国民健康保険）　　　　　　　　　　　　　　　　　　</v>
          </cell>
        </row>
        <row r="2160">
          <cell r="B2160">
            <v>150219</v>
          </cell>
          <cell r="C2160" t="str">
            <v>阿賀野市（国民健康保険）　　　　　　　　　　　　　　　　　</v>
          </cell>
        </row>
        <row r="2161">
          <cell r="B2161">
            <v>150227</v>
          </cell>
          <cell r="C2161" t="str">
            <v>佐渡市（国民健康保険）　　　　　　　　　　　　　　　　　　</v>
          </cell>
        </row>
        <row r="2162">
          <cell r="B2162">
            <v>150235</v>
          </cell>
          <cell r="C2162" t="str">
            <v>魚沼市（国民健康保険）　　　　　　　　　　　　　　　　　　</v>
          </cell>
        </row>
        <row r="2163">
          <cell r="B2163">
            <v>150243</v>
          </cell>
          <cell r="C2163" t="str">
            <v>南魚沼市（国民健康保険）　　　　　　　　　　　　　　　　　</v>
          </cell>
        </row>
        <row r="2164">
          <cell r="B2164">
            <v>150250</v>
          </cell>
          <cell r="C2164" t="str">
            <v>十日町市（国民健康保険）　　　　　　　　　　　　　　　　　</v>
          </cell>
        </row>
        <row r="2165">
          <cell r="B2165">
            <v>150268</v>
          </cell>
          <cell r="C2165" t="str">
            <v>胎内市（国民健康保険）　　　　　　　　　　　　　　　　　　</v>
          </cell>
        </row>
        <row r="2166">
          <cell r="B2166">
            <v>150516</v>
          </cell>
          <cell r="C2166" t="str">
            <v>安田町（国民健康保険）　　　　　　　　　　　　　　　　　　</v>
          </cell>
        </row>
        <row r="2167">
          <cell r="B2167">
            <v>150524</v>
          </cell>
          <cell r="C2167" t="str">
            <v>京ヶ瀬村（国民健康保険）　　　　　　　　　　　　　　　　　</v>
          </cell>
        </row>
        <row r="2168">
          <cell r="B2168">
            <v>150532</v>
          </cell>
          <cell r="C2168" t="str">
            <v>水原町（国民健康保険）　　　　　　　　　　　　　　　　　　</v>
          </cell>
        </row>
        <row r="2169">
          <cell r="B2169">
            <v>150540</v>
          </cell>
          <cell r="C2169" t="str">
            <v>笹神村（国民健康保険）　　　　　　　　　　　　　　　　　　</v>
          </cell>
        </row>
        <row r="2170">
          <cell r="B2170">
            <v>150557</v>
          </cell>
          <cell r="C2170" t="str">
            <v>豊浦町（国民健康保険）　　　　　　　　　　　　　　　　　　</v>
          </cell>
        </row>
        <row r="2171">
          <cell r="B2171">
            <v>150565</v>
          </cell>
          <cell r="C2171" t="str">
            <v>聖籠町（国民健康保険）　　　　　　　　　　　　　　　　　　</v>
          </cell>
        </row>
        <row r="2172">
          <cell r="B2172">
            <v>150573</v>
          </cell>
          <cell r="C2172" t="str">
            <v>加治川村（国民健康保険）　　　　　　　　　　　　　　　　　</v>
          </cell>
        </row>
        <row r="2173">
          <cell r="B2173">
            <v>150581</v>
          </cell>
          <cell r="C2173" t="str">
            <v>紫雲寺町（国民健康保険）　　　　　　　　　　　　　　　　　</v>
          </cell>
        </row>
        <row r="2174">
          <cell r="B2174">
            <v>150599</v>
          </cell>
          <cell r="C2174" t="str">
            <v>中条町（国民健康保険）　　　　　　　　　　　　　　　　　　</v>
          </cell>
        </row>
        <row r="2175">
          <cell r="B2175">
            <v>150607</v>
          </cell>
          <cell r="C2175" t="str">
            <v>黒川村（国民健康保険）　　　　　　　　　　　　　　　　　　</v>
          </cell>
        </row>
        <row r="2176">
          <cell r="B2176">
            <v>150615</v>
          </cell>
          <cell r="C2176" t="str">
            <v>小須戸町（国民健康保険）　　　　　　　　　　　　　　　　　</v>
          </cell>
        </row>
        <row r="2177">
          <cell r="B2177">
            <v>150623</v>
          </cell>
          <cell r="C2177" t="str">
            <v>村松町（国民健康保険）　　　　　　　　　　　　　　　　　　</v>
          </cell>
        </row>
        <row r="2178">
          <cell r="B2178">
            <v>150631</v>
          </cell>
          <cell r="C2178" t="str">
            <v>横越町（国民健康保険）　　　　　　　　　　　　　　　　　　</v>
          </cell>
        </row>
        <row r="2179">
          <cell r="B2179">
            <v>150649</v>
          </cell>
          <cell r="C2179" t="str">
            <v>亀田町（国民健康保険）　　　　　　　　　　　　　　　　　　</v>
          </cell>
        </row>
        <row r="2180">
          <cell r="B2180">
            <v>150656</v>
          </cell>
          <cell r="C2180" t="str">
            <v>岩室村（国民健康保険）　　　　　　　　　　　　　　　　　　</v>
          </cell>
        </row>
        <row r="2181">
          <cell r="B2181">
            <v>150664</v>
          </cell>
          <cell r="C2181" t="str">
            <v>弥彦村（国民健康保険）　　　　　　　　　　　　　　　　　　</v>
          </cell>
        </row>
        <row r="2182">
          <cell r="B2182">
            <v>150672</v>
          </cell>
          <cell r="C2182" t="str">
            <v>分水町（国民健康保険）　　　　　　　　　　　　　　　　　　</v>
          </cell>
        </row>
        <row r="2183">
          <cell r="B2183">
            <v>150680</v>
          </cell>
          <cell r="C2183" t="str">
            <v>吉田町（国民健康保険）　　　　　　　　　　　　　　　　　　</v>
          </cell>
        </row>
        <row r="2184">
          <cell r="B2184">
            <v>150698</v>
          </cell>
          <cell r="C2184" t="str">
            <v>巻町（国民健康保険）　　　　　　　　　　　　　　　　　　　</v>
          </cell>
        </row>
        <row r="2185">
          <cell r="B2185">
            <v>150706</v>
          </cell>
          <cell r="C2185" t="str">
            <v>西川町（国民健康保険）　　　　　　　　　　　　　　　　　　</v>
          </cell>
        </row>
        <row r="2186">
          <cell r="B2186">
            <v>150722</v>
          </cell>
          <cell r="C2186" t="str">
            <v>味方村（国民健康保険）　　　　　　　　　　　　　　　　　　</v>
          </cell>
        </row>
        <row r="2187">
          <cell r="B2187">
            <v>150730</v>
          </cell>
          <cell r="C2187" t="str">
            <v>潟東村（国民健康保険）　　　　　　　　　　　　　　　　　　</v>
          </cell>
        </row>
        <row r="2188">
          <cell r="B2188">
            <v>150748</v>
          </cell>
          <cell r="C2188" t="str">
            <v>月潟村（国民健康保険）　　　　　　　　　　　　　　　　　　</v>
          </cell>
        </row>
        <row r="2189">
          <cell r="B2189">
            <v>150755</v>
          </cell>
          <cell r="C2189" t="str">
            <v>中之口村（国民健康保険）　　　　　　　　　　　　　　　　　</v>
          </cell>
        </row>
        <row r="2190">
          <cell r="B2190">
            <v>150763</v>
          </cell>
          <cell r="C2190" t="str">
            <v>田上町（国民健康保険）　　　　　　　　　　　　　　　　　　</v>
          </cell>
        </row>
        <row r="2191">
          <cell r="B2191">
            <v>150771</v>
          </cell>
          <cell r="C2191" t="str">
            <v>下田村（国民健康保険）　　　　　　　　　　　　　　　　　　</v>
          </cell>
        </row>
        <row r="2192">
          <cell r="B2192">
            <v>150789</v>
          </cell>
          <cell r="C2192" t="str">
            <v>栄町（国民健康保険）　　　　　　　　　　　　　　　　　　　</v>
          </cell>
        </row>
        <row r="2193">
          <cell r="B2193">
            <v>150797</v>
          </cell>
          <cell r="C2193" t="str">
            <v>中之島町（国民健康保険）　　　　　　　　　　　　　　　　　</v>
          </cell>
        </row>
        <row r="2194">
          <cell r="B2194">
            <v>150805</v>
          </cell>
          <cell r="C2194" t="str">
            <v>東蒲原広域事務組合　　　　　　　　　　　　　　　　　　　　</v>
          </cell>
        </row>
        <row r="2195">
          <cell r="B2195">
            <v>150847</v>
          </cell>
          <cell r="C2195" t="str">
            <v>越路町（国民健康保険）　　　　　　　　　　　　　　　　　　</v>
          </cell>
        </row>
        <row r="2196">
          <cell r="B2196">
            <v>150854</v>
          </cell>
          <cell r="C2196" t="str">
            <v>三島町（国民健康保険）　　　　　　　　　　　　　　　　　　</v>
          </cell>
        </row>
        <row r="2197">
          <cell r="B2197">
            <v>150862</v>
          </cell>
          <cell r="C2197" t="str">
            <v>与板町（国民健康保険）　　　　　　　　　　　　　　　　　　</v>
          </cell>
        </row>
        <row r="2198">
          <cell r="B2198">
            <v>150870</v>
          </cell>
          <cell r="C2198" t="str">
            <v>和島村（国民健康保険）　　　　　　　　　　　　　　　　　　</v>
          </cell>
        </row>
        <row r="2199">
          <cell r="B2199">
            <v>150888</v>
          </cell>
          <cell r="C2199" t="str">
            <v>出雲崎町（国民健康保険）　　　　　　　　　　　　　　　　　</v>
          </cell>
        </row>
        <row r="2200">
          <cell r="B2200">
            <v>150896</v>
          </cell>
          <cell r="C2200" t="str">
            <v>寺泊町（国民健康保険）　　　　　　　　　　　　　　　　　　</v>
          </cell>
        </row>
        <row r="2201">
          <cell r="B2201">
            <v>150904</v>
          </cell>
          <cell r="C2201" t="str">
            <v>山古志村（国民健康保険）　　　　　　　　　　　　　　　　　</v>
          </cell>
        </row>
        <row r="2202">
          <cell r="B2202">
            <v>150912</v>
          </cell>
          <cell r="C2202" t="str">
            <v>川口町（国民健康保険）　　　　　　　　　　　　　　　　　　</v>
          </cell>
        </row>
        <row r="2203">
          <cell r="B2203">
            <v>150920</v>
          </cell>
          <cell r="C2203" t="str">
            <v>堀之内町（国民健康保険）　　　　　　　　　　　　　　　　　</v>
          </cell>
        </row>
        <row r="2204">
          <cell r="B2204">
            <v>150938</v>
          </cell>
          <cell r="C2204" t="str">
            <v>小出町（国民健康保険）　　　　　　　　　　　　　　　　　　</v>
          </cell>
        </row>
        <row r="2205">
          <cell r="B2205">
            <v>150946</v>
          </cell>
          <cell r="C2205" t="str">
            <v>湯之谷村（国民健康保険）　　　　　　　　　　　　　　　　　</v>
          </cell>
        </row>
        <row r="2206">
          <cell r="B2206">
            <v>150953</v>
          </cell>
          <cell r="C2206" t="str">
            <v>広神村（国民健康保険）　　　　　　　　　　　　　　　　　　</v>
          </cell>
        </row>
        <row r="2207">
          <cell r="B2207">
            <v>150961</v>
          </cell>
          <cell r="C2207" t="str">
            <v>守門村（国民健康保険）　　　　　　　　　　　　　　　　　　</v>
          </cell>
        </row>
        <row r="2208">
          <cell r="B2208">
            <v>150979</v>
          </cell>
          <cell r="C2208" t="str">
            <v>入広瀬村（国民健康保険）　　　　　　　　　　　　　　　　　</v>
          </cell>
        </row>
        <row r="2209">
          <cell r="B2209">
            <v>150987</v>
          </cell>
          <cell r="C2209" t="str">
            <v>湯沢町（国民健康保険）　　　　　　　　　　　　　　　　　　</v>
          </cell>
        </row>
        <row r="2210">
          <cell r="B2210">
            <v>150995</v>
          </cell>
          <cell r="C2210" t="str">
            <v>塩沢町（国民健康保険）　　　　　　　　　　　　　　　　　　</v>
          </cell>
        </row>
        <row r="2211">
          <cell r="B2211">
            <v>151001</v>
          </cell>
          <cell r="C2211" t="str">
            <v>六日町（国民健康保険）　　　　　　　　　　　　　　　　　　</v>
          </cell>
        </row>
        <row r="2212">
          <cell r="B2212">
            <v>151019</v>
          </cell>
          <cell r="C2212" t="str">
            <v>大和町（国民健康保険）　　　　　　　　　　　　　　　　　　</v>
          </cell>
        </row>
        <row r="2213">
          <cell r="B2213">
            <v>151027</v>
          </cell>
          <cell r="C2213" t="str">
            <v>川西町（国民健康保険）　　　　　　　　　　　　　　　　　　</v>
          </cell>
        </row>
        <row r="2214">
          <cell r="B2214">
            <v>151035</v>
          </cell>
          <cell r="C2214" t="str">
            <v>津南町（国民健康保険）　　　　　　　　　　　　　　　　　　</v>
          </cell>
        </row>
        <row r="2215">
          <cell r="B2215">
            <v>151043</v>
          </cell>
          <cell r="C2215" t="str">
            <v>中里村（国民健康保険）　　　　　　　　　　　　　　　　　　</v>
          </cell>
        </row>
        <row r="2216">
          <cell r="B2216">
            <v>151050</v>
          </cell>
          <cell r="C2216" t="str">
            <v>高柳町（国民健康保険）　　　　　　　　　　　　　　　　　　</v>
          </cell>
        </row>
        <row r="2217">
          <cell r="B2217">
            <v>151068</v>
          </cell>
          <cell r="C2217" t="str">
            <v>小国町（国民健康保険）　　　　　　　　　　　　　　　　　　</v>
          </cell>
        </row>
        <row r="2218">
          <cell r="B2218">
            <v>151076</v>
          </cell>
          <cell r="C2218" t="str">
            <v>刈羽村（国民健康保険）　　　　　　　　　　　　　　　　　　</v>
          </cell>
        </row>
        <row r="2219">
          <cell r="B2219">
            <v>151084</v>
          </cell>
          <cell r="C2219" t="str">
            <v>西山町（国民健康保険）　　　　　　　　　　　　　　　　　　</v>
          </cell>
        </row>
        <row r="2220">
          <cell r="B2220">
            <v>151092</v>
          </cell>
          <cell r="C2220" t="str">
            <v>安塚町（国民健康保険）　　　　　　　　　　　　　　　　　　</v>
          </cell>
        </row>
        <row r="2221">
          <cell r="B2221">
            <v>151100</v>
          </cell>
          <cell r="C2221" t="str">
            <v>浦川原村（国民健康保険）　　　　　　　　　　　　　　　　　</v>
          </cell>
        </row>
        <row r="2222">
          <cell r="B2222">
            <v>151118</v>
          </cell>
          <cell r="C2222" t="str">
            <v>松代町（国民健康保険）　　　　　　　　　　　　　　　　　　</v>
          </cell>
        </row>
        <row r="2223">
          <cell r="B2223">
            <v>151126</v>
          </cell>
          <cell r="C2223" t="str">
            <v>松之山町（国民健康保険）　　　　　　　　　　　　　　　　　</v>
          </cell>
        </row>
        <row r="2224">
          <cell r="B2224">
            <v>151134</v>
          </cell>
          <cell r="C2224" t="str">
            <v>大島村（国民健康保険）　　　　　　　　　　　　　　　　　　</v>
          </cell>
        </row>
        <row r="2225">
          <cell r="B2225">
            <v>151142</v>
          </cell>
          <cell r="C2225" t="str">
            <v>牧村（国民健康保険）　　　　　　　　　　　　　　　　　　　</v>
          </cell>
        </row>
        <row r="2226">
          <cell r="B2226">
            <v>151159</v>
          </cell>
          <cell r="C2226" t="str">
            <v>柿崎町（国民健康保険）　　　　　　　　　　　　　　　　　　</v>
          </cell>
        </row>
        <row r="2227">
          <cell r="B2227">
            <v>151167</v>
          </cell>
          <cell r="C2227" t="str">
            <v>大潟町（国民健康保険）　　　　　　　　　　　　　　　　　　</v>
          </cell>
        </row>
        <row r="2228">
          <cell r="B2228">
            <v>151175</v>
          </cell>
          <cell r="C2228" t="str">
            <v>頸城村（国民健康保険）　　　　　　　　　　　　　　　　　　</v>
          </cell>
        </row>
        <row r="2229">
          <cell r="B2229">
            <v>151183</v>
          </cell>
          <cell r="C2229" t="str">
            <v>吉川町（国民健康保険）　　　　　　　　　　　　　　　　　　</v>
          </cell>
        </row>
        <row r="2230">
          <cell r="B2230">
            <v>151191</v>
          </cell>
          <cell r="C2230" t="str">
            <v>妙高高原町（国民健康保険）　　　　　　　　　　　　　　　　</v>
          </cell>
        </row>
        <row r="2231">
          <cell r="B2231">
            <v>151209</v>
          </cell>
          <cell r="C2231" t="str">
            <v>中郷村（国民健康保険）　　　　　　　　　　　　　　　　　　</v>
          </cell>
        </row>
        <row r="2232">
          <cell r="B2232">
            <v>151217</v>
          </cell>
          <cell r="C2232" t="str">
            <v>妙高村（国民健康保険）　　　　　　　　　　　　　　　　　　</v>
          </cell>
        </row>
        <row r="2233">
          <cell r="B2233">
            <v>151225</v>
          </cell>
          <cell r="C2233" t="str">
            <v>板倉町（国民健康保険）　　　　　　　　　　　　　　　　　　</v>
          </cell>
        </row>
        <row r="2234">
          <cell r="B2234">
            <v>151233</v>
          </cell>
          <cell r="C2234" t="str">
            <v>清里村（国民健康保険）　　　　　　　　　　　　　　　　　　</v>
          </cell>
        </row>
        <row r="2235">
          <cell r="B2235">
            <v>151241</v>
          </cell>
          <cell r="C2235" t="str">
            <v>三和村（国民健康保険）　　　　　　　　　　　　　　　　　　</v>
          </cell>
        </row>
        <row r="2236">
          <cell r="B2236">
            <v>151258</v>
          </cell>
          <cell r="C2236" t="str">
            <v>名立町（国民健康保険）　　　　　　　　　　　　　　　　　　</v>
          </cell>
        </row>
        <row r="2237">
          <cell r="B2237">
            <v>151266</v>
          </cell>
          <cell r="C2237" t="str">
            <v>能生町（国民健康保険）　　　　　　　　　　　　　　　　　　</v>
          </cell>
        </row>
        <row r="2238">
          <cell r="B2238">
            <v>151274</v>
          </cell>
          <cell r="C2238" t="str">
            <v>青海町（国民健康保険）　　　　　　　　　　　　　　　　　　</v>
          </cell>
        </row>
        <row r="2239">
          <cell r="B2239">
            <v>151282</v>
          </cell>
          <cell r="C2239" t="str">
            <v>関川村（国民健康保険）　　　　　　　　　　　　　　　　　　</v>
          </cell>
        </row>
        <row r="2240">
          <cell r="B2240">
            <v>151290</v>
          </cell>
          <cell r="C2240" t="str">
            <v>荒川町（国民健康保険）　　　　　　　　　　　　　　　　　　</v>
          </cell>
        </row>
        <row r="2241">
          <cell r="B2241">
            <v>151308</v>
          </cell>
          <cell r="C2241" t="str">
            <v>神林村（国民健康保険）　　　　　　　　　　　　　　　　　　</v>
          </cell>
        </row>
        <row r="2242">
          <cell r="B2242">
            <v>151316</v>
          </cell>
          <cell r="C2242" t="str">
            <v>朝日村（国民健康保険）　　　　　　　　　　　　　　　　　　</v>
          </cell>
        </row>
        <row r="2243">
          <cell r="B2243">
            <v>151324</v>
          </cell>
          <cell r="C2243" t="str">
            <v>山北町（国民健康保険）　　　　　　　　　　　　　　　　　　</v>
          </cell>
        </row>
        <row r="2244">
          <cell r="B2244">
            <v>151332</v>
          </cell>
          <cell r="C2244" t="str">
            <v>粟島浦村（国民健康保険）　　　　　　　　　　　　　　　　　</v>
          </cell>
        </row>
        <row r="2245">
          <cell r="B2245">
            <v>151340</v>
          </cell>
          <cell r="C2245" t="str">
            <v>相川町（国民健康保険）　　　　　　　　　　　　　　　　　　</v>
          </cell>
        </row>
        <row r="2246">
          <cell r="B2246">
            <v>151357</v>
          </cell>
          <cell r="C2246" t="str">
            <v>佐和田町（国民健康保険）　　　　　　　　　　　　　　　　　</v>
          </cell>
        </row>
        <row r="2247">
          <cell r="B2247">
            <v>151365</v>
          </cell>
          <cell r="C2247" t="str">
            <v>金井町（国民健康保険）　　　　　　　　　　　　　　　　　　</v>
          </cell>
        </row>
        <row r="2248">
          <cell r="B2248">
            <v>151373</v>
          </cell>
          <cell r="C2248" t="str">
            <v>新穂村（国民健康保険）　　　　　　　　　　　　　　　　　　</v>
          </cell>
        </row>
        <row r="2249">
          <cell r="B2249">
            <v>151381</v>
          </cell>
          <cell r="C2249" t="str">
            <v>畑野町（国民健康保険）　　　　　　　　　　　　　　　　　　</v>
          </cell>
        </row>
        <row r="2250">
          <cell r="B2250">
            <v>151399</v>
          </cell>
          <cell r="C2250" t="str">
            <v>真野町（国民健康保険）　　　　　　　　　　　　　　　　　　</v>
          </cell>
        </row>
        <row r="2251">
          <cell r="B2251">
            <v>151407</v>
          </cell>
          <cell r="C2251" t="str">
            <v>小木町（国民健康保険）　　　　　　　　　　　　　　　　　　</v>
          </cell>
        </row>
        <row r="2252">
          <cell r="B2252">
            <v>151415</v>
          </cell>
          <cell r="C2252" t="str">
            <v>羽茂町（国民健康保険）　　　　　　　　　　　　　　　　　　</v>
          </cell>
        </row>
        <row r="2253">
          <cell r="B2253">
            <v>151423</v>
          </cell>
          <cell r="C2253" t="str">
            <v>赤泊村（国民健康保険）　　　　　　　　　　　　　　　　　　</v>
          </cell>
        </row>
        <row r="2254">
          <cell r="B2254">
            <v>151431</v>
          </cell>
          <cell r="C2254" t="str">
            <v>阿賀町（国民健康保険）　　　　　　　　　　　　　　　　　　</v>
          </cell>
        </row>
        <row r="2255">
          <cell r="B2255">
            <v>153015</v>
          </cell>
          <cell r="C2255" t="str">
            <v>新潟県医師国民健康保険組合　　　　　　　　　　　　　　　　</v>
          </cell>
        </row>
        <row r="2256">
          <cell r="B2256">
            <v>153031</v>
          </cell>
          <cell r="C2256" t="str">
            <v>新潟県薬剤師国民健康保険組合　　　　　　　　　　　　　　　</v>
          </cell>
        </row>
        <row r="2257">
          <cell r="B2257">
            <v>153049</v>
          </cell>
          <cell r="C2257" t="str">
            <v>新潟県建築国民健康保険組合　　　　　　　　　　　　　　　　</v>
          </cell>
        </row>
        <row r="2258">
          <cell r="B2258">
            <v>6150015</v>
          </cell>
          <cell r="C2258" t="str">
            <v>電気化学健康保険組合　　　　　　　　　　　　　　　　　　　</v>
          </cell>
        </row>
        <row r="2259">
          <cell r="B2259">
            <v>6150023</v>
          </cell>
          <cell r="C2259" t="str">
            <v>新興プランテック・ニイガタ健康保険組合　　　　　　　　　　</v>
          </cell>
        </row>
        <row r="2260">
          <cell r="B2260">
            <v>6150106</v>
          </cell>
          <cell r="C2260" t="str">
            <v>ツガミ健康保険組合　　　　　　　　　　　　　　　　　　　　</v>
          </cell>
        </row>
        <row r="2261">
          <cell r="B2261">
            <v>6150171</v>
          </cell>
          <cell r="C2261" t="str">
            <v>新潟県米穀健康保険組合　　　　　　　　　　　　　　　　　　</v>
          </cell>
        </row>
        <row r="2262">
          <cell r="B2262">
            <v>6150205</v>
          </cell>
          <cell r="C2262" t="str">
            <v>新潟臨港健康保険組合　　　　　　　　　　　　　　　　　　　</v>
          </cell>
        </row>
        <row r="2263">
          <cell r="B2263">
            <v>6150239</v>
          </cell>
          <cell r="C2263" t="str">
            <v>第四銀行健康保険組合　　　　　　　　　　　　　　　　　　　</v>
          </cell>
        </row>
        <row r="2264">
          <cell r="B2264">
            <v>6150270</v>
          </cell>
          <cell r="C2264" t="str">
            <v>北越銀行健康保険組合　　　　　　　　　　　　　　　　　　　</v>
          </cell>
        </row>
        <row r="2265">
          <cell r="B2265">
            <v>6150288</v>
          </cell>
          <cell r="C2265" t="str">
            <v>新潟市健康保険組合　　　　　　　　　　　　　　　　　　　　</v>
          </cell>
        </row>
        <row r="2266">
          <cell r="B2266">
            <v>6150296</v>
          </cell>
          <cell r="C2266" t="str">
            <v>新潟県農業団体健康保険組合　　　　　　　　　　　　　　　　</v>
          </cell>
        </row>
        <row r="2267">
          <cell r="B2267">
            <v>6150304</v>
          </cell>
          <cell r="C2267" t="str">
            <v>新潟交通健康保険組合　　　　　　　　　　　　　　　　　　　</v>
          </cell>
        </row>
        <row r="2268">
          <cell r="B2268">
            <v>6150361</v>
          </cell>
          <cell r="C2268" t="str">
            <v>新潟運輸グループ健康保険組合　　　　　　　　　　　　　　　</v>
          </cell>
        </row>
        <row r="2269">
          <cell r="B2269">
            <v>6150403</v>
          </cell>
          <cell r="C2269" t="str">
            <v>大光銀行健康保険組合　　　　　　　　　　　　　　　　　　　</v>
          </cell>
        </row>
        <row r="2270">
          <cell r="B2270">
            <v>6150411</v>
          </cell>
          <cell r="C2270" t="str">
            <v>中越運送健康保険組合　　　　　　　　　　　　　　　　　　　</v>
          </cell>
        </row>
        <row r="2271">
          <cell r="B2271">
            <v>6150452</v>
          </cell>
          <cell r="C2271" t="str">
            <v>新潟トヨタ自動車健康保険組合　　　　　　　　　　　　　　　</v>
          </cell>
        </row>
        <row r="2272">
          <cell r="B2272">
            <v>6150486</v>
          </cell>
          <cell r="C2272" t="str">
            <v>紺藤整染健康保険組合　　　　　　　　　　　　　　　　　　　</v>
          </cell>
        </row>
        <row r="2273">
          <cell r="B2273">
            <v>6150502</v>
          </cell>
          <cell r="C2273" t="str">
            <v>新潟県自動車整備販売健康保険組合　　　　　　　　　　　　　</v>
          </cell>
        </row>
        <row r="2274">
          <cell r="B2274">
            <v>6150510</v>
          </cell>
          <cell r="C2274" t="str">
            <v>新潟日産自動車健康保険組合　　　　　　　　　　　　　　　　</v>
          </cell>
        </row>
        <row r="2275">
          <cell r="B2275">
            <v>6150536</v>
          </cell>
          <cell r="C2275" t="str">
            <v>コロナ健康保険組合　　　　　　　　　　　　　　　　　　　　</v>
          </cell>
        </row>
        <row r="2276">
          <cell r="B2276">
            <v>6150544</v>
          </cell>
          <cell r="C2276" t="str">
            <v>日本精機健康保険組合　　　　　　　　　　　　　　　　　　　</v>
          </cell>
        </row>
        <row r="2277">
          <cell r="B2277">
            <v>6150569</v>
          </cell>
          <cell r="C2277" t="str">
            <v>植木組健康保険組合　　　　　　　　　　　　　　　　　　　　</v>
          </cell>
        </row>
        <row r="2278">
          <cell r="B2278">
            <v>6150577</v>
          </cell>
          <cell r="C2278" t="str">
            <v>ビー・エス・エヌ健康保険組合　　　　　　　　　　　　　　　</v>
          </cell>
        </row>
        <row r="2279">
          <cell r="B2279">
            <v>6150585</v>
          </cell>
          <cell r="C2279" t="str">
            <v>直江津電子健康保険組合　　　　　　　　　　　　　　　　　　</v>
          </cell>
        </row>
        <row r="2280">
          <cell r="B2280">
            <v>32150419</v>
          </cell>
          <cell r="C2280" t="str">
            <v>新潟県市町村職員共済組合　　　　　　　　　　　　　　　　　</v>
          </cell>
        </row>
        <row r="2281">
          <cell r="B2281">
            <v>160010</v>
          </cell>
          <cell r="C2281" t="str">
            <v>富山市（国民健康保険）　　　　　　　　　　　　　　　　　　</v>
          </cell>
        </row>
        <row r="2282">
          <cell r="B2282">
            <v>160028</v>
          </cell>
          <cell r="C2282" t="str">
            <v>高岡市（国民健康保険）　　　　　　　　　　　　　　　　　　</v>
          </cell>
        </row>
        <row r="2283">
          <cell r="B2283">
            <v>160036</v>
          </cell>
          <cell r="C2283" t="str">
            <v>新湊市（国民健康保険）　　　　　　　　　　　　　　　　　　</v>
          </cell>
        </row>
        <row r="2284">
          <cell r="B2284">
            <v>160044</v>
          </cell>
          <cell r="C2284" t="str">
            <v>魚津市（国民健康保険）　　　　　　　　　　　　　　　　　　</v>
          </cell>
        </row>
        <row r="2285">
          <cell r="B2285">
            <v>160051</v>
          </cell>
          <cell r="C2285" t="str">
            <v>氷見市（国民健康保険）　　　　　　　　　　　　　　　　　　</v>
          </cell>
        </row>
        <row r="2286">
          <cell r="B2286">
            <v>160069</v>
          </cell>
          <cell r="C2286" t="str">
            <v>滑川市（国民健康保険）　　　　　　　　　　　　　　　　　　</v>
          </cell>
        </row>
        <row r="2287">
          <cell r="B2287">
            <v>160077</v>
          </cell>
          <cell r="C2287" t="str">
            <v>黒部市（国民健康保険）　　　　　　　　　　　　　　　　　　</v>
          </cell>
        </row>
        <row r="2288">
          <cell r="B2288">
            <v>160085</v>
          </cell>
          <cell r="C2288" t="str">
            <v>砺波市（国民健康保険）　　　　　　　　　　　　　　　　　　</v>
          </cell>
        </row>
        <row r="2289">
          <cell r="B2289">
            <v>160093</v>
          </cell>
          <cell r="C2289" t="str">
            <v>小矢部市（国民健康保険）　　　　　　　　　　　　　　　　　</v>
          </cell>
        </row>
        <row r="2290">
          <cell r="B2290">
            <v>160101</v>
          </cell>
          <cell r="C2290" t="str">
            <v>大沢野町（国民健康保険）　　　　　　　　　　　　　　　　　</v>
          </cell>
        </row>
        <row r="2291">
          <cell r="B2291">
            <v>160119</v>
          </cell>
          <cell r="C2291" t="str">
            <v>大山町（国民健康保険）　　　　　　　　　　　　　　　　　　</v>
          </cell>
        </row>
        <row r="2292">
          <cell r="B2292">
            <v>160127</v>
          </cell>
          <cell r="C2292" t="str">
            <v>舟橋村（国民健康保険）　　　　　　　　　　　　　　　　　　</v>
          </cell>
        </row>
        <row r="2293">
          <cell r="B2293">
            <v>160135</v>
          </cell>
          <cell r="C2293" t="str">
            <v>上市町（国民健康保険）　　　　　　　　　　　　　　　　　　</v>
          </cell>
        </row>
        <row r="2294">
          <cell r="B2294">
            <v>160143</v>
          </cell>
          <cell r="C2294" t="str">
            <v>立山町（国民健康保険）　　　　　　　　　　　　　　　　　　</v>
          </cell>
        </row>
        <row r="2295">
          <cell r="B2295">
            <v>160150</v>
          </cell>
          <cell r="C2295" t="str">
            <v>宇奈月町（国民健康保険）　　　　　　　　　　　　　　　　　</v>
          </cell>
        </row>
        <row r="2296">
          <cell r="B2296">
            <v>160168</v>
          </cell>
          <cell r="C2296" t="str">
            <v>入善町（国民健康保険）　　　　　　　　　　　　　　　　　　</v>
          </cell>
        </row>
        <row r="2297">
          <cell r="B2297">
            <v>160176</v>
          </cell>
          <cell r="C2297" t="str">
            <v>朝日町（国民健康保険）　　　　　　　　　　　　　　　　　　</v>
          </cell>
        </row>
        <row r="2298">
          <cell r="B2298">
            <v>160184</v>
          </cell>
          <cell r="C2298" t="str">
            <v>八尾町（国民健康保険）　　　　　　　　　　　　　　　　　　</v>
          </cell>
        </row>
        <row r="2299">
          <cell r="B2299">
            <v>160192</v>
          </cell>
          <cell r="C2299" t="str">
            <v>婦中町（国民健康保険）　　　　　　　　　　　　　　　　　　</v>
          </cell>
        </row>
        <row r="2300">
          <cell r="B2300">
            <v>160200</v>
          </cell>
          <cell r="C2300" t="str">
            <v>山田村（国民健康保険）　　　　　　　　　　　　　　　　　　</v>
          </cell>
        </row>
        <row r="2301">
          <cell r="B2301">
            <v>160218</v>
          </cell>
          <cell r="C2301" t="str">
            <v>細入村（国民健康保険）　　　　　　　　　　　　　　　　　　</v>
          </cell>
        </row>
        <row r="2302">
          <cell r="B2302">
            <v>160226</v>
          </cell>
          <cell r="C2302" t="str">
            <v>小杉町（国民健康保険）　　　　　　　　　　　　　　　　　　</v>
          </cell>
        </row>
        <row r="2303">
          <cell r="B2303">
            <v>160234</v>
          </cell>
          <cell r="C2303" t="str">
            <v>大門町（国民健康保険）　　　　　　　　　　　　　　　　　　</v>
          </cell>
        </row>
        <row r="2304">
          <cell r="B2304">
            <v>160242</v>
          </cell>
          <cell r="C2304" t="str">
            <v>下村（国民健康保険）　　　　　　　　　　　　　　　　　　　</v>
          </cell>
        </row>
        <row r="2305">
          <cell r="B2305">
            <v>160259</v>
          </cell>
          <cell r="C2305" t="str">
            <v>大島町（国民健康保険）　　　　　　　　　　　　　　　　　　</v>
          </cell>
        </row>
        <row r="2306">
          <cell r="B2306">
            <v>160267</v>
          </cell>
          <cell r="C2306" t="str">
            <v>城端町（国民健康保険）　　　　　　　　　　　　　　　　　　</v>
          </cell>
        </row>
        <row r="2307">
          <cell r="B2307">
            <v>160275</v>
          </cell>
          <cell r="C2307" t="str">
            <v>平村（国民健康保険）　　　　　　　　　　　　　　　　　　　</v>
          </cell>
        </row>
        <row r="2308">
          <cell r="B2308">
            <v>160283</v>
          </cell>
          <cell r="C2308" t="str">
            <v>上平村（国民健康保険）　　　　　　　　　　　　　　　　　　</v>
          </cell>
        </row>
        <row r="2309">
          <cell r="B2309">
            <v>160291</v>
          </cell>
          <cell r="C2309" t="str">
            <v>利賀村（国民健康保険）　　　　　　　　　　　　　　　　　　</v>
          </cell>
        </row>
        <row r="2310">
          <cell r="B2310">
            <v>160309</v>
          </cell>
          <cell r="C2310" t="str">
            <v>庄川町（国民健康保険）　　　　　　　　　　　　　　　　　　</v>
          </cell>
        </row>
        <row r="2311">
          <cell r="B2311">
            <v>160317</v>
          </cell>
          <cell r="C2311" t="str">
            <v>井波町（国民健康保険）　　　　　　　　　　　　　　　　　　</v>
          </cell>
        </row>
        <row r="2312">
          <cell r="B2312">
            <v>160325</v>
          </cell>
          <cell r="C2312" t="str">
            <v>井口村（国民健康保険）　　　　　　　　　　　　　　　　　　</v>
          </cell>
        </row>
        <row r="2313">
          <cell r="B2313">
            <v>160333</v>
          </cell>
          <cell r="C2313" t="str">
            <v>福野町（国民健康保険）　　　　　　　　　　　　　　　　　　</v>
          </cell>
        </row>
        <row r="2314">
          <cell r="B2314">
            <v>160341</v>
          </cell>
          <cell r="C2314" t="str">
            <v>福光町（国民健康保険）　　　　　　　　　　　　　　　　　　</v>
          </cell>
        </row>
        <row r="2315">
          <cell r="B2315">
            <v>160358</v>
          </cell>
          <cell r="C2315" t="str">
            <v>福岡町（国民健康保険）　　　　　　　　　　　　　　　　　　</v>
          </cell>
        </row>
        <row r="2316">
          <cell r="B2316">
            <v>160366</v>
          </cell>
          <cell r="C2316" t="str">
            <v>南砺市（国民健康保険）　　　　　　　　　　　　　　　　　　</v>
          </cell>
        </row>
        <row r="2317">
          <cell r="B2317">
            <v>163014</v>
          </cell>
          <cell r="C2317" t="str">
            <v>富山県医師国民健康保険組合　　　　　　　　　　　　　　　　</v>
          </cell>
        </row>
        <row r="2318">
          <cell r="B2318">
            <v>163030</v>
          </cell>
          <cell r="C2318" t="str">
            <v>富山県建設国民健康保険組合　　　　　　　　　　　　　　　　</v>
          </cell>
        </row>
        <row r="2319">
          <cell r="B2319">
            <v>6160030</v>
          </cell>
          <cell r="C2319" t="str">
            <v>廣貫堂健康保険組合　　　　　　　　　　　　　　　　　　　　</v>
          </cell>
        </row>
        <row r="2320">
          <cell r="B2320">
            <v>6160170</v>
          </cell>
          <cell r="C2320" t="str">
            <v>北陸銀行健康保険組合　　　　　　　　　　　　　　　　　　　</v>
          </cell>
        </row>
        <row r="2321">
          <cell r="B2321">
            <v>6160188</v>
          </cell>
          <cell r="C2321" t="str">
            <v>北陸電力健康保険組合　　　　　　　　　　　　　　　　　　　</v>
          </cell>
        </row>
        <row r="2322">
          <cell r="B2322">
            <v>6160212</v>
          </cell>
          <cell r="C2322" t="str">
            <v>富山市役所健康保険組合　　　　　　　　　　　　　　　　　　</v>
          </cell>
        </row>
        <row r="2323">
          <cell r="B2323">
            <v>6160246</v>
          </cell>
          <cell r="C2323" t="str">
            <v>富山地方鉄道健康保険組合　　　　　　　　　　　　　　　　　</v>
          </cell>
        </row>
        <row r="2324">
          <cell r="B2324">
            <v>6160279</v>
          </cell>
          <cell r="C2324" t="str">
            <v>北陸電気工事健康保険組合　　　　　　　　　　　　　　　　　</v>
          </cell>
        </row>
        <row r="2325">
          <cell r="B2325">
            <v>6160287</v>
          </cell>
          <cell r="C2325" t="str">
            <v>不二越健康保険組合　　　　　　　　　　　　　　　　　　　　</v>
          </cell>
        </row>
        <row r="2326">
          <cell r="B2326">
            <v>6160295</v>
          </cell>
          <cell r="C2326" t="str">
            <v>ＹＫＫ健康保険組合　　　　　　　　　　　　　　　　　　　　</v>
          </cell>
        </row>
        <row r="2327">
          <cell r="B2327">
            <v>6160311</v>
          </cell>
          <cell r="C2327" t="str">
            <v>日本カーバイド工業健康保険組合　　　　　　　　　　　　　　</v>
          </cell>
        </row>
        <row r="2328">
          <cell r="B2328">
            <v>6160360</v>
          </cell>
          <cell r="C2328" t="str">
            <v>トナミ運輸健康保険組合　　　　　　　　　　　　　　　　　　</v>
          </cell>
        </row>
        <row r="2329">
          <cell r="B2329">
            <v>6160386</v>
          </cell>
          <cell r="C2329" t="str">
            <v>三協・立山健康保険組合　　　　　　　　　　　　　　　　　　</v>
          </cell>
        </row>
        <row r="2330">
          <cell r="B2330">
            <v>6160394</v>
          </cell>
          <cell r="C2330" t="str">
            <v>富山第一銀行健康保険組合　　　　　　　　　　　　　　　　　</v>
          </cell>
        </row>
        <row r="2331">
          <cell r="B2331">
            <v>6160402</v>
          </cell>
          <cell r="C2331" t="str">
            <v>富山県自動車販売店健康保険組合　　　　　　　　　　　　　　</v>
          </cell>
        </row>
        <row r="2332">
          <cell r="B2332">
            <v>6160410</v>
          </cell>
          <cell r="C2332" t="str">
            <v>日本高周波鋼業健康保険組合　　　　　　　　　　　　　　　　</v>
          </cell>
        </row>
        <row r="2333">
          <cell r="B2333">
            <v>6160436</v>
          </cell>
          <cell r="C2333" t="str">
            <v>立山アルミ健康保険組合　　　　　　　　　　　　　　　　　　</v>
          </cell>
        </row>
        <row r="2334">
          <cell r="B2334">
            <v>6160444</v>
          </cell>
          <cell r="C2334" t="str">
            <v>インテック健康保険組合　　　　　　　　　　　　　　　　　　</v>
          </cell>
        </row>
        <row r="2335">
          <cell r="B2335">
            <v>6160451</v>
          </cell>
          <cell r="C2335" t="str">
            <v>ゴールドウイン健康保険組合　　　　　　　　　　　　　　　　</v>
          </cell>
        </row>
        <row r="2336">
          <cell r="B2336">
            <v>6160469</v>
          </cell>
          <cell r="C2336" t="str">
            <v>北陸電気工業健康保険組合　　　　　　　　　　　　　　　　　</v>
          </cell>
        </row>
        <row r="2337">
          <cell r="B2337">
            <v>6160477</v>
          </cell>
          <cell r="C2337" t="str">
            <v>日本重化学工業健康保険組合　　　　　　　　　　　　　　　　</v>
          </cell>
        </row>
        <row r="2338">
          <cell r="B2338">
            <v>6160485</v>
          </cell>
          <cell r="C2338" t="str">
            <v>日平トヤマ健康保険組合　　　　　　　　　　　　　　　　　　</v>
          </cell>
        </row>
        <row r="2339">
          <cell r="B2339">
            <v>32160418</v>
          </cell>
          <cell r="C2339" t="str">
            <v>富山県市町村職員共済組合　　　　　　　　　　　　　　　　　</v>
          </cell>
        </row>
        <row r="2340">
          <cell r="B2340">
            <v>170027</v>
          </cell>
          <cell r="C2340" t="str">
            <v>金沢市（国民健康保険）　　　　　　　　　　　　　　　　　　</v>
          </cell>
        </row>
        <row r="2341">
          <cell r="B2341">
            <v>170035</v>
          </cell>
          <cell r="C2341" t="str">
            <v>小松市（国民健康保険）　　　　　　　　　　　　　　　　　　</v>
          </cell>
        </row>
        <row r="2342">
          <cell r="B2342">
            <v>170043</v>
          </cell>
          <cell r="C2342" t="str">
            <v>七尾市（国民健康保険）　　　　　　　　　　　　　　　　　　</v>
          </cell>
        </row>
        <row r="2343">
          <cell r="B2343">
            <v>170050</v>
          </cell>
          <cell r="C2343" t="str">
            <v>加賀市（国民健康保険）　　　　　　　　　　　　　　　　　　</v>
          </cell>
        </row>
        <row r="2344">
          <cell r="B2344">
            <v>170068</v>
          </cell>
          <cell r="C2344" t="str">
            <v>輪島市（国民健康保険）　　　　　　　　　　　　　　　　　　</v>
          </cell>
        </row>
        <row r="2345">
          <cell r="B2345">
            <v>170076</v>
          </cell>
          <cell r="C2345" t="str">
            <v>珠洲市（国民健康保険）　　　　　　　　　　　　　　　　　　</v>
          </cell>
        </row>
        <row r="2346">
          <cell r="B2346">
            <v>170084</v>
          </cell>
          <cell r="C2346" t="str">
            <v>羽咋市（国民健康保険）　　　　　　　　　　　　　　　　　　</v>
          </cell>
        </row>
        <row r="2347">
          <cell r="B2347">
            <v>170092</v>
          </cell>
          <cell r="C2347" t="str">
            <v>松任市（国民健康保険）　　　　　　　　　　　　　　　　　　</v>
          </cell>
        </row>
        <row r="2348">
          <cell r="B2348">
            <v>170100</v>
          </cell>
          <cell r="C2348" t="str">
            <v>かほく市（国民健康保険）　　　　　　　　　　　　　　　　　</v>
          </cell>
        </row>
        <row r="2349">
          <cell r="B2349">
            <v>170118</v>
          </cell>
          <cell r="C2349" t="str">
            <v>白山市（国民健康保険）　　　　　　　　　　　　　　　　　　</v>
          </cell>
        </row>
        <row r="2350">
          <cell r="B2350">
            <v>170126</v>
          </cell>
          <cell r="C2350" t="str">
            <v>能美市（国民健康保険）　　　　　　　　　　　　　　　　　　</v>
          </cell>
        </row>
        <row r="2351">
          <cell r="B2351">
            <v>170514</v>
          </cell>
          <cell r="C2351" t="str">
            <v>山中町（国民健康保険）　　　　　　　　　　　　　　　　　　</v>
          </cell>
        </row>
        <row r="2352">
          <cell r="B2352">
            <v>170522</v>
          </cell>
          <cell r="C2352" t="str">
            <v>寺井町（国民健康保険）　　　　　　　　　　　　　　　　　　</v>
          </cell>
        </row>
        <row r="2353">
          <cell r="B2353">
            <v>170530</v>
          </cell>
          <cell r="C2353" t="str">
            <v>根上町（国民健康保険）　　　　　　　　　　　　　　　　　　</v>
          </cell>
        </row>
        <row r="2354">
          <cell r="B2354">
            <v>170548</v>
          </cell>
          <cell r="C2354" t="str">
            <v>辰口町（国民健康保険）　　　　　　　　　　　　　　　　　　</v>
          </cell>
        </row>
        <row r="2355">
          <cell r="B2355">
            <v>170555</v>
          </cell>
          <cell r="C2355" t="str">
            <v>川北町（国民健康保険）　　　　　　　　　　　　　　　　　　</v>
          </cell>
        </row>
        <row r="2356">
          <cell r="B2356">
            <v>170563</v>
          </cell>
          <cell r="C2356" t="str">
            <v>鶴来町（国民健康保険）　　　　　　　　　　　　　　　　　　</v>
          </cell>
        </row>
        <row r="2357">
          <cell r="B2357">
            <v>170571</v>
          </cell>
          <cell r="C2357" t="str">
            <v>野々市町（国民健康保険）　　　　　　　　　　　　　　　　　</v>
          </cell>
        </row>
        <row r="2358">
          <cell r="B2358">
            <v>170589</v>
          </cell>
          <cell r="C2358" t="str">
            <v>美川町（国民健康保険）　　　　　　　　　　　　　　　　　　</v>
          </cell>
        </row>
        <row r="2359">
          <cell r="B2359">
            <v>170597</v>
          </cell>
          <cell r="C2359" t="str">
            <v>河内村（国民健康保険）　　　　　　　　　　　　　　　　　　</v>
          </cell>
        </row>
        <row r="2360">
          <cell r="B2360">
            <v>170605</v>
          </cell>
          <cell r="C2360" t="str">
            <v>吉野谷村（国民健康保険）　　　　　　　　　　　　　　　　　</v>
          </cell>
        </row>
        <row r="2361">
          <cell r="B2361">
            <v>170613</v>
          </cell>
          <cell r="C2361" t="str">
            <v>鳥越村（国民健康保険）　　　　　　　　　　　　　　　　　　</v>
          </cell>
        </row>
        <row r="2362">
          <cell r="B2362">
            <v>170621</v>
          </cell>
          <cell r="C2362" t="str">
            <v>尾口村（国民健康保険）　　　　　　　　　　　　　　　　　　</v>
          </cell>
        </row>
        <row r="2363">
          <cell r="B2363">
            <v>170639</v>
          </cell>
          <cell r="C2363" t="str">
            <v>白峰村（国民健康保険）　　　　　　　　　　　　　　　　　　</v>
          </cell>
        </row>
        <row r="2364">
          <cell r="B2364">
            <v>170647</v>
          </cell>
          <cell r="C2364" t="str">
            <v>津幡町（国民健康保険）　　　　　　　　　　　　　　　　　　</v>
          </cell>
        </row>
        <row r="2365">
          <cell r="B2365">
            <v>170654</v>
          </cell>
          <cell r="C2365" t="str">
            <v>宇ノ気町（国民健康保険）　　　　　　　　　　　　　　　　　</v>
          </cell>
        </row>
        <row r="2366">
          <cell r="B2366">
            <v>170662</v>
          </cell>
          <cell r="C2366" t="str">
            <v>七塚町（国民健康保険）　　　　　　　　　　　　　　　　　　</v>
          </cell>
        </row>
        <row r="2367">
          <cell r="B2367">
            <v>170670</v>
          </cell>
          <cell r="C2367" t="str">
            <v>高松町（国民健康保険）　　　　　　　　　　　　　　　　　　</v>
          </cell>
        </row>
        <row r="2368">
          <cell r="B2368">
            <v>170688</v>
          </cell>
          <cell r="C2368" t="str">
            <v>内灘町（国民健康保険）　　　　　　　　　　　　　　　　　　</v>
          </cell>
        </row>
        <row r="2369">
          <cell r="B2369">
            <v>170696</v>
          </cell>
          <cell r="C2369" t="str">
            <v>富来町（国民健康保険）　　　　　　　　　　　　　　　　　　</v>
          </cell>
        </row>
        <row r="2370">
          <cell r="B2370">
            <v>170704</v>
          </cell>
          <cell r="C2370" t="str">
            <v>志雄町（国民健康保険）　　　　　　　　　　　　　　　　　　</v>
          </cell>
        </row>
        <row r="2371">
          <cell r="B2371">
            <v>170712</v>
          </cell>
          <cell r="C2371" t="str">
            <v>押水町（国民健康保険）　　　　　　　　　　　　　　　　　　</v>
          </cell>
        </row>
        <row r="2372">
          <cell r="B2372">
            <v>170720</v>
          </cell>
          <cell r="C2372" t="str">
            <v>志賀町（国民健康保険）　　　　　　　　　　　　　　　　　　</v>
          </cell>
        </row>
        <row r="2373">
          <cell r="B2373">
            <v>170738</v>
          </cell>
          <cell r="C2373" t="str">
            <v>田鶴浜町（国民健康保険）　　　　　　　　　　　　　　　　　</v>
          </cell>
        </row>
        <row r="2374">
          <cell r="B2374">
            <v>170746</v>
          </cell>
          <cell r="C2374" t="str">
            <v>鳥屋町（国民健康保険）　　　　　　　　　　　　　　　　　　</v>
          </cell>
        </row>
        <row r="2375">
          <cell r="B2375">
            <v>170753</v>
          </cell>
          <cell r="C2375" t="str">
            <v>鹿島町（国民健康保険）　　　　　　　　　　　　　　　　　　</v>
          </cell>
        </row>
        <row r="2376">
          <cell r="B2376">
            <v>170761</v>
          </cell>
          <cell r="C2376" t="str">
            <v>能登島町（国民健康保険）　　　　　　　　　　　　　　　　　</v>
          </cell>
        </row>
        <row r="2377">
          <cell r="B2377">
            <v>170779</v>
          </cell>
          <cell r="C2377" t="str">
            <v>中島町（国民健康保険）　　　　　　　　　　　　　　　　　　</v>
          </cell>
        </row>
        <row r="2378">
          <cell r="B2378">
            <v>170787</v>
          </cell>
          <cell r="C2378" t="str">
            <v>鹿西町（国民健康保険）　　　　　　　　　　　　　　　　　　</v>
          </cell>
        </row>
        <row r="2379">
          <cell r="B2379">
            <v>170795</v>
          </cell>
          <cell r="C2379" t="str">
            <v>能都町（国民健康保険）　　　　　　　　　　　　　　　　　　</v>
          </cell>
        </row>
        <row r="2380">
          <cell r="B2380">
            <v>170803</v>
          </cell>
          <cell r="C2380" t="str">
            <v>穴水町（国民健康保険）　　　　　　　　　　　　　　　　　　</v>
          </cell>
        </row>
        <row r="2381">
          <cell r="B2381">
            <v>170811</v>
          </cell>
          <cell r="C2381" t="str">
            <v>門前町（国民健康保険）　　　　　　　　　　　　　　　　　　</v>
          </cell>
        </row>
        <row r="2382">
          <cell r="B2382">
            <v>170829</v>
          </cell>
          <cell r="C2382" t="str">
            <v>柳田村（国民健康保険）　　　　　　　　　　　　　　　　　　</v>
          </cell>
        </row>
        <row r="2383">
          <cell r="B2383">
            <v>170837</v>
          </cell>
          <cell r="C2383" t="str">
            <v>内浦町（国民健康保険）　　　　　　　　　　　　　　　　　　</v>
          </cell>
        </row>
        <row r="2384">
          <cell r="B2384">
            <v>170845</v>
          </cell>
          <cell r="C2384" t="str">
            <v>宝達志水町（国民健康保険）　　　　　　　　　　　　　　　　</v>
          </cell>
        </row>
        <row r="2385">
          <cell r="B2385">
            <v>170852</v>
          </cell>
          <cell r="C2385" t="str">
            <v>中能登町（国民健康保険）　　　　　　　　　　　　　　　　　</v>
          </cell>
        </row>
        <row r="2386">
          <cell r="B2386">
            <v>170860</v>
          </cell>
          <cell r="C2386" t="str">
            <v>能登町（国民健康保険）　　　　　　　　　　　　　　　　　　</v>
          </cell>
        </row>
        <row r="2387">
          <cell r="B2387">
            <v>173013</v>
          </cell>
          <cell r="C2387" t="str">
            <v>石川県医師国民健康保険組合　　　　　　　　　　　　　　　　</v>
          </cell>
        </row>
        <row r="2388">
          <cell r="B2388">
            <v>6170054</v>
          </cell>
          <cell r="C2388" t="str">
            <v>金沢市健康保険組合　　　　　　　　　　　　　　　　　　　　</v>
          </cell>
        </row>
        <row r="2389">
          <cell r="B2389">
            <v>6170070</v>
          </cell>
          <cell r="C2389" t="str">
            <v>北國銀行健康保険組合　　　　　　　　　　　　　　　　　　　</v>
          </cell>
        </row>
        <row r="2390">
          <cell r="B2390">
            <v>6170088</v>
          </cell>
          <cell r="C2390" t="str">
            <v>北陸鉄道健康保険組合　　　　　　　　　　　　　　　　　　　</v>
          </cell>
        </row>
        <row r="2391">
          <cell r="B2391">
            <v>6170104</v>
          </cell>
          <cell r="C2391" t="str">
            <v>石川製作所健康保険組合　　　　　　　　　　　　　　　　　　</v>
          </cell>
        </row>
        <row r="2392">
          <cell r="B2392">
            <v>6170146</v>
          </cell>
          <cell r="C2392" t="str">
            <v>津田駒工業健康保険組合　　　　　　　　　　　　　　　　　　</v>
          </cell>
        </row>
        <row r="2393">
          <cell r="B2393">
            <v>6170153</v>
          </cell>
          <cell r="C2393" t="str">
            <v>石川県自動車販売店健康保険組合　　　　　　　　　　　　　　</v>
          </cell>
        </row>
        <row r="2394">
          <cell r="B2394">
            <v>6170161</v>
          </cell>
          <cell r="C2394" t="str">
            <v>小松精練健康保険組合　　　　　　　　　　　　　　　　　　　</v>
          </cell>
        </row>
        <row r="2395">
          <cell r="B2395">
            <v>6170179</v>
          </cell>
          <cell r="C2395" t="str">
            <v>大同工業健康保険組合　　　　　　　　　　　　　　　　　　　</v>
          </cell>
        </row>
        <row r="2396">
          <cell r="B2396">
            <v>6170187</v>
          </cell>
          <cell r="C2396" t="str">
            <v>北陸地区信用金庫健康保険組合　　　　　　　　　　　　　　　</v>
          </cell>
        </row>
        <row r="2397">
          <cell r="B2397">
            <v>6170195</v>
          </cell>
          <cell r="C2397" t="str">
            <v>石川銀行健康保険組合　　　　　　　　　　　　　　　　　　　</v>
          </cell>
        </row>
        <row r="2398">
          <cell r="B2398">
            <v>6170203</v>
          </cell>
          <cell r="C2398" t="str">
            <v>北國新聞健康保険組合　　　　　　　　　　　　　　　　　　　</v>
          </cell>
        </row>
        <row r="2399">
          <cell r="B2399">
            <v>6170211</v>
          </cell>
          <cell r="C2399" t="str">
            <v>澁谷工業健康保険組合　　　　　　　　　　　　　　　　　　　</v>
          </cell>
        </row>
        <row r="2400">
          <cell r="B2400">
            <v>6170229</v>
          </cell>
          <cell r="C2400" t="str">
            <v>北陸情報産業健康保険組合　　　　　　　　　　　　　　　　　</v>
          </cell>
        </row>
        <row r="2401">
          <cell r="B2401">
            <v>6170237</v>
          </cell>
          <cell r="C2401" t="str">
            <v>日野車体工業健康保険組合　　　　　　　　　　　　　　　　　</v>
          </cell>
        </row>
        <row r="2402">
          <cell r="B2402">
            <v>32170417</v>
          </cell>
          <cell r="C2402" t="str">
            <v>石川県市町村職員共済組合　　　　　　　　　　　　　　　　　</v>
          </cell>
        </row>
        <row r="2403">
          <cell r="B2403">
            <v>180018</v>
          </cell>
          <cell r="C2403" t="str">
            <v>福井市（国民健康保険）　　　　　　　　　　　　　　　　　　</v>
          </cell>
        </row>
        <row r="2404">
          <cell r="B2404">
            <v>180026</v>
          </cell>
          <cell r="C2404" t="str">
            <v>敦賀市（国民健康保険）　　　　　　　　　　　　　　　　　　</v>
          </cell>
        </row>
        <row r="2405">
          <cell r="B2405">
            <v>180034</v>
          </cell>
          <cell r="C2405" t="str">
            <v>武生市（国民健康保険）　　　　　　　　　　　　　　　　　　</v>
          </cell>
        </row>
        <row r="2406">
          <cell r="B2406">
            <v>180042</v>
          </cell>
          <cell r="C2406" t="str">
            <v>小浜市（国民健康保険）　　　　　　　　　　　　　　　　　　</v>
          </cell>
        </row>
        <row r="2407">
          <cell r="B2407">
            <v>180059</v>
          </cell>
          <cell r="C2407" t="str">
            <v>大野市（国民健康保険）　　　　　　　　　　　　　　　　　　</v>
          </cell>
        </row>
        <row r="2408">
          <cell r="B2408">
            <v>180067</v>
          </cell>
          <cell r="C2408" t="str">
            <v>勝山市（国民健康保険）　　　　　　　　　　　　　　　　　　</v>
          </cell>
        </row>
        <row r="2409">
          <cell r="B2409">
            <v>180075</v>
          </cell>
          <cell r="C2409" t="str">
            <v>鯖江市（国民健康保険）　　　　　　　　　　　　　　　　　　</v>
          </cell>
        </row>
        <row r="2410">
          <cell r="B2410">
            <v>180083</v>
          </cell>
          <cell r="C2410" t="str">
            <v>あわら市（国民健康保険）　　　　　　　　　　　　　　　　　</v>
          </cell>
        </row>
        <row r="2411">
          <cell r="B2411">
            <v>180513</v>
          </cell>
          <cell r="C2411" t="str">
            <v>美山町（国民健康保険）　　　　　　　　　　　　　　　　　　</v>
          </cell>
        </row>
        <row r="2412">
          <cell r="B2412">
            <v>180521</v>
          </cell>
          <cell r="C2412" t="str">
            <v>松岡町（国民健康保険）　　　　　　　　　　　　　　　　　　</v>
          </cell>
        </row>
        <row r="2413">
          <cell r="B2413">
            <v>180539</v>
          </cell>
          <cell r="C2413" t="str">
            <v>永平寺町（国民健康保険）　　　　　　　　　　　　　　　　　</v>
          </cell>
        </row>
        <row r="2414">
          <cell r="B2414">
            <v>180547</v>
          </cell>
          <cell r="C2414" t="str">
            <v>上志比村（国民健康保険）　　　　　　　　　　　　　　　　　</v>
          </cell>
        </row>
        <row r="2415">
          <cell r="B2415">
            <v>180554</v>
          </cell>
          <cell r="C2415" t="str">
            <v>和泉村（国民健康保険）　　　　　　　　　　　　　　　　　　</v>
          </cell>
        </row>
        <row r="2416">
          <cell r="B2416">
            <v>180562</v>
          </cell>
          <cell r="C2416" t="str">
            <v>三国町（国民健康保険）　　　　　　　　　　　　　　　　　　</v>
          </cell>
        </row>
        <row r="2417">
          <cell r="B2417">
            <v>180570</v>
          </cell>
          <cell r="C2417" t="str">
            <v>芦原町（国民健康保険）　　　　　　　　　　　　　　　　　　</v>
          </cell>
        </row>
        <row r="2418">
          <cell r="B2418">
            <v>180588</v>
          </cell>
          <cell r="C2418" t="str">
            <v>金津町（国民健康保険）　　　　　　　　　　　　　　　　　　</v>
          </cell>
        </row>
        <row r="2419">
          <cell r="B2419">
            <v>180596</v>
          </cell>
          <cell r="C2419" t="str">
            <v>丸岡町（国民健康保険）　　　　　　　　　　　　　　　　　　</v>
          </cell>
        </row>
        <row r="2420">
          <cell r="B2420">
            <v>180604</v>
          </cell>
          <cell r="C2420" t="str">
            <v>春江町（国民健康保険）　　　　　　　　　　　　　　　　　　</v>
          </cell>
        </row>
        <row r="2421">
          <cell r="B2421">
            <v>180612</v>
          </cell>
          <cell r="C2421" t="str">
            <v>坂井町（国民健康保険）　　　　　　　　　　　　　　　　　　</v>
          </cell>
        </row>
        <row r="2422">
          <cell r="B2422">
            <v>180620</v>
          </cell>
          <cell r="C2422" t="str">
            <v>今立町（国民健康保険）　　　　　　　　　　　　　　　　　　</v>
          </cell>
        </row>
        <row r="2423">
          <cell r="B2423">
            <v>180638</v>
          </cell>
          <cell r="C2423" t="str">
            <v>池田町（国民健康保険）　　　　　　　　　　　　　　　　　　</v>
          </cell>
        </row>
        <row r="2424">
          <cell r="B2424">
            <v>180646</v>
          </cell>
          <cell r="C2424" t="str">
            <v>南条町（国民健康保険）　　　　　　　　　　　　　　　　　　</v>
          </cell>
        </row>
        <row r="2425">
          <cell r="B2425">
            <v>180653</v>
          </cell>
          <cell r="C2425" t="str">
            <v>今庄町（国民健康保険）　　　　　　　　　　　　　　　　　　</v>
          </cell>
        </row>
        <row r="2426">
          <cell r="B2426">
            <v>180661</v>
          </cell>
          <cell r="C2426" t="str">
            <v>河野村（国民健康保険）　　　　　　　　　　　　　　　　　　</v>
          </cell>
        </row>
        <row r="2427">
          <cell r="B2427">
            <v>180679</v>
          </cell>
          <cell r="C2427" t="str">
            <v>朝日町（国民健康保険）　　　　　　　　　　　　　　　　　　</v>
          </cell>
        </row>
        <row r="2428">
          <cell r="B2428">
            <v>180687</v>
          </cell>
          <cell r="C2428" t="str">
            <v>宮崎村（国民健康保険）　　　　　　　　　　　　　　　　　　</v>
          </cell>
        </row>
        <row r="2429">
          <cell r="B2429">
            <v>180695</v>
          </cell>
          <cell r="C2429" t="str">
            <v>越前町（国民健康保険）　　　　　　　　　　　　　　　　　　</v>
          </cell>
        </row>
        <row r="2430">
          <cell r="B2430">
            <v>180703</v>
          </cell>
          <cell r="C2430" t="str">
            <v>越廼村（国民健康保険）　　　　　　　　　　　　　　　　　　</v>
          </cell>
        </row>
        <row r="2431">
          <cell r="B2431">
            <v>180711</v>
          </cell>
          <cell r="C2431" t="str">
            <v>織田町（国民健康保険）　　　　　　　　　　　　　　　　　　</v>
          </cell>
        </row>
        <row r="2432">
          <cell r="B2432">
            <v>180729</v>
          </cell>
          <cell r="C2432" t="str">
            <v>清水町（国民健康保険）　　　　　　　　　　　　　　　　　　</v>
          </cell>
        </row>
        <row r="2433">
          <cell r="B2433">
            <v>180737</v>
          </cell>
          <cell r="C2433" t="str">
            <v>三方町（国民健康保険）　　　　　　　　　　　　　　　　　　</v>
          </cell>
        </row>
        <row r="2434">
          <cell r="B2434">
            <v>180745</v>
          </cell>
          <cell r="C2434" t="str">
            <v>美浜町（国民健康保険）　　　　　　　　　　　　　　　　　　</v>
          </cell>
        </row>
        <row r="2435">
          <cell r="B2435">
            <v>180752</v>
          </cell>
          <cell r="C2435" t="str">
            <v>上中町（国民健康保険）　　　　　　　　　　　　　　　　　　</v>
          </cell>
        </row>
        <row r="2436">
          <cell r="B2436">
            <v>180760</v>
          </cell>
          <cell r="C2436" t="str">
            <v>名田庄村（国民健康保険）　　　　　　　　　　　　　　　　　</v>
          </cell>
        </row>
        <row r="2437">
          <cell r="B2437">
            <v>180778</v>
          </cell>
          <cell r="C2437" t="str">
            <v>高浜町（国民健康保険）　　　　　　　　　　　　　　　　　　</v>
          </cell>
        </row>
        <row r="2438">
          <cell r="B2438">
            <v>180786</v>
          </cell>
          <cell r="C2438" t="str">
            <v>大飯町（国民健康保険）　　　　　　　　　　　　　　　　　　</v>
          </cell>
        </row>
        <row r="2439">
          <cell r="B2439">
            <v>180794</v>
          </cell>
          <cell r="C2439" t="str">
            <v>南越前町（国民健康保険）　　　　　　　　　　　　　　　　　</v>
          </cell>
        </row>
        <row r="2440">
          <cell r="B2440">
            <v>180802</v>
          </cell>
          <cell r="C2440" t="str">
            <v>越前町（国民健康保険）　　　　　　　　　　　　　　　　　　</v>
          </cell>
        </row>
        <row r="2441">
          <cell r="B2441">
            <v>180810</v>
          </cell>
          <cell r="C2441" t="str">
            <v>若狭町（国民健康保険）　　　　　　　　　　　　　　　　　　</v>
          </cell>
        </row>
        <row r="2442">
          <cell r="B2442">
            <v>183012</v>
          </cell>
          <cell r="C2442" t="str">
            <v>福井食品国民健康保険組合　　　　　　　　　　　　　　　　　</v>
          </cell>
        </row>
        <row r="2443">
          <cell r="B2443">
            <v>183020</v>
          </cell>
          <cell r="C2443" t="str">
            <v>福井県医師国民健康保険組合　　　　　　　　　　　　　　　　</v>
          </cell>
        </row>
        <row r="2444">
          <cell r="B2444">
            <v>183038</v>
          </cell>
          <cell r="C2444" t="str">
            <v>福井県薬剤師国民健康保険組合　　　　　　　　　　　　　　　</v>
          </cell>
        </row>
        <row r="2445">
          <cell r="B2445">
            <v>6180012</v>
          </cell>
          <cell r="C2445" t="str">
            <v>セーレン健康保険組合　　　　　　　　　　　　　　　　　　　</v>
          </cell>
        </row>
        <row r="2446">
          <cell r="B2446">
            <v>6180095</v>
          </cell>
          <cell r="C2446" t="str">
            <v>福井銀行健康保険組合　　　　　　　　　　　　　　　　　　　</v>
          </cell>
        </row>
        <row r="2447">
          <cell r="B2447">
            <v>6180145</v>
          </cell>
          <cell r="C2447" t="str">
            <v>福井県自動車販売整備健康保険組合　　　　　　　　　　　　　</v>
          </cell>
        </row>
        <row r="2448">
          <cell r="B2448">
            <v>6180152</v>
          </cell>
          <cell r="C2448" t="str">
            <v>福井県機械工業健康保険組合　　　　　　　　　　　　　　　　</v>
          </cell>
        </row>
        <row r="2449">
          <cell r="B2449">
            <v>6180160</v>
          </cell>
          <cell r="C2449" t="str">
            <v>サカイ健康保険組合　　　　　　　　　　　　　　　　　　　　</v>
          </cell>
        </row>
        <row r="2450">
          <cell r="B2450">
            <v>6180186</v>
          </cell>
          <cell r="C2450" t="str">
            <v>福井村田製作所健康保険組合　　　　　　　　　　　　　　　　</v>
          </cell>
        </row>
        <row r="2451">
          <cell r="B2451">
            <v>6180194</v>
          </cell>
          <cell r="C2451" t="str">
            <v>三谷健康保険組合　　　　　　　　　　　　　　　　　　　　　</v>
          </cell>
        </row>
        <row r="2452">
          <cell r="B2452">
            <v>6180202</v>
          </cell>
          <cell r="C2452" t="str">
            <v>ユース健康保険組合　　　　　　　　　　　　　　　　　　　　</v>
          </cell>
        </row>
        <row r="2453">
          <cell r="B2453">
            <v>6180210</v>
          </cell>
          <cell r="C2453" t="str">
            <v>福邦銀行健康保険組合　　　　　　　　　　　　　　　　　　　</v>
          </cell>
        </row>
        <row r="2454">
          <cell r="B2454">
            <v>6180228</v>
          </cell>
          <cell r="C2454" t="str">
            <v>オリオン電機健康保険組合　　　　　　　　　　　　　　　　　</v>
          </cell>
        </row>
        <row r="2455">
          <cell r="B2455">
            <v>32180416</v>
          </cell>
          <cell r="C2455" t="str">
            <v>福井県市町村職員共済組合　　　　　　　　　　　　　　　　　</v>
          </cell>
        </row>
        <row r="2456">
          <cell r="B2456">
            <v>190017</v>
          </cell>
          <cell r="C2456" t="str">
            <v>甲府市（国民健康保険）　　　　　　　　　　　　　　　　　　</v>
          </cell>
        </row>
        <row r="2457">
          <cell r="B2457">
            <v>190025</v>
          </cell>
          <cell r="C2457" t="str">
            <v>富士吉田市（国民健康保険）　　　　　　　　　　　　　　　　</v>
          </cell>
        </row>
        <row r="2458">
          <cell r="B2458">
            <v>190033</v>
          </cell>
          <cell r="C2458" t="str">
            <v>塩山市（国民健康保険）　　　　　　　　　　　　　　　　　　</v>
          </cell>
        </row>
        <row r="2459">
          <cell r="B2459">
            <v>190041</v>
          </cell>
          <cell r="C2459" t="str">
            <v>都留市（国民健康保険）　　　　　　　　　　　　　　　　　　</v>
          </cell>
        </row>
        <row r="2460">
          <cell r="B2460">
            <v>190058</v>
          </cell>
          <cell r="C2460" t="str">
            <v>山梨市（国民健康保険）　　　　　　　　　　　　　　　　　　</v>
          </cell>
        </row>
        <row r="2461">
          <cell r="B2461">
            <v>190066</v>
          </cell>
          <cell r="C2461" t="str">
            <v>大月市（国民健康保険）　　　　　　　　　　　　　　　　　　</v>
          </cell>
        </row>
        <row r="2462">
          <cell r="B2462">
            <v>190074</v>
          </cell>
          <cell r="C2462" t="str">
            <v>韮崎市（国民健康保険）　　　　　　　　　　　　　　　　　　</v>
          </cell>
        </row>
        <row r="2463">
          <cell r="B2463">
            <v>190082</v>
          </cell>
          <cell r="C2463" t="str">
            <v>南アルプス市（国民健康保険）　　　　　　　　　　　　　　　</v>
          </cell>
        </row>
        <row r="2464">
          <cell r="B2464">
            <v>190090</v>
          </cell>
          <cell r="C2464" t="str">
            <v>北杜市（国民健康保険）　　　　　　　　　　　　　　　　　　</v>
          </cell>
        </row>
        <row r="2465">
          <cell r="B2465">
            <v>190108</v>
          </cell>
          <cell r="C2465" t="str">
            <v>甲斐市（国民健康保険）　　　　　　　　　　　　　　　　　　</v>
          </cell>
        </row>
        <row r="2466">
          <cell r="B2466">
            <v>190116</v>
          </cell>
          <cell r="C2466" t="str">
            <v>笛吹市（国民健康保険）　　　　　　　　　　　　　　　　　　</v>
          </cell>
        </row>
        <row r="2467">
          <cell r="B2467">
            <v>190124</v>
          </cell>
          <cell r="C2467" t="str">
            <v>上野原市（国民健康保険）　　　　　　　　　　　　　　　　　</v>
          </cell>
        </row>
        <row r="2468">
          <cell r="B2468">
            <v>190512</v>
          </cell>
          <cell r="C2468" t="str">
            <v>春日居町（国民健康保険）　　　　　　　　　　　　　　　　　</v>
          </cell>
        </row>
        <row r="2469">
          <cell r="B2469">
            <v>190520</v>
          </cell>
          <cell r="C2469" t="str">
            <v>牧丘町（国民健康保険）　　　　　　　　　　　　　　　　　　</v>
          </cell>
        </row>
        <row r="2470">
          <cell r="B2470">
            <v>190538</v>
          </cell>
          <cell r="C2470" t="str">
            <v>三富村（国民健康保険）　　　　　　　　　　　　　　　　　　</v>
          </cell>
        </row>
        <row r="2471">
          <cell r="B2471">
            <v>190546</v>
          </cell>
          <cell r="C2471" t="str">
            <v>勝沼町（国民健康保険）　　　　　　　　　　　　　　　　　　</v>
          </cell>
        </row>
        <row r="2472">
          <cell r="B2472">
            <v>190553</v>
          </cell>
          <cell r="C2472" t="str">
            <v>大和村（国民健康保険）　　　　　　　　　　　　　　　　　　</v>
          </cell>
        </row>
        <row r="2473">
          <cell r="B2473">
            <v>190561</v>
          </cell>
          <cell r="C2473" t="str">
            <v>石和町（国民健康保険）　　　　　　　　　　　　　　　　　　</v>
          </cell>
        </row>
        <row r="2474">
          <cell r="B2474">
            <v>190579</v>
          </cell>
          <cell r="C2474" t="str">
            <v>御坂町（国民健康保険）　　　　　　　　　　　　　　　　　　</v>
          </cell>
        </row>
        <row r="2475">
          <cell r="B2475">
            <v>190587</v>
          </cell>
          <cell r="C2475" t="str">
            <v>一宮町（国民健康保険）　　　　　　　　　　　　　　　　　　</v>
          </cell>
        </row>
        <row r="2476">
          <cell r="B2476">
            <v>190595</v>
          </cell>
          <cell r="C2476" t="str">
            <v>八代町（国民健康保険）　　　　　　　　　　　　　　　　　　</v>
          </cell>
        </row>
        <row r="2477">
          <cell r="B2477">
            <v>190603</v>
          </cell>
          <cell r="C2477" t="str">
            <v>境川村（国民健康保険）　　　　　　　　　　　　　　　　　　</v>
          </cell>
        </row>
        <row r="2478">
          <cell r="B2478">
            <v>190611</v>
          </cell>
          <cell r="C2478" t="str">
            <v>中道町（国民健康保険）　　　　　　　　　　　　　　　　　　</v>
          </cell>
        </row>
        <row r="2479">
          <cell r="B2479">
            <v>190629</v>
          </cell>
          <cell r="C2479" t="str">
            <v>芦川村（国民健康保険）　　　　　　　　　　　　　　　　　　</v>
          </cell>
        </row>
        <row r="2480">
          <cell r="B2480">
            <v>190637</v>
          </cell>
          <cell r="C2480" t="str">
            <v>豊富村（国民健康保険）　　　　　　　　　　　　　　　　　　</v>
          </cell>
        </row>
        <row r="2481">
          <cell r="B2481">
            <v>190645</v>
          </cell>
          <cell r="C2481" t="str">
            <v>上九一色村（国民健康保険）　　　　　　　　　　　　　　　　</v>
          </cell>
        </row>
        <row r="2482">
          <cell r="B2482">
            <v>190652</v>
          </cell>
          <cell r="C2482" t="str">
            <v>三珠町（国民健康保険）　　　　　　　　　　　　　　　　　　</v>
          </cell>
        </row>
        <row r="2483">
          <cell r="B2483">
            <v>190660</v>
          </cell>
          <cell r="C2483" t="str">
            <v>市川大門町（国民健康保険）　　　　　　　　　　　　　　　　</v>
          </cell>
        </row>
        <row r="2484">
          <cell r="B2484">
            <v>190678</v>
          </cell>
          <cell r="C2484" t="str">
            <v>六郷町（国民健康保険）　　　　　　　　　　　　　　　　　　</v>
          </cell>
        </row>
        <row r="2485">
          <cell r="B2485">
            <v>190686</v>
          </cell>
          <cell r="C2485" t="str">
            <v>下部町（国民健康保険）　　　　　　　　　　　　　　　　　　</v>
          </cell>
        </row>
        <row r="2486">
          <cell r="B2486">
            <v>190694</v>
          </cell>
          <cell r="C2486" t="str">
            <v>増穂町（国民健康保険）　　　　　　　　　　　　　　　　　　</v>
          </cell>
        </row>
        <row r="2487">
          <cell r="B2487">
            <v>190702</v>
          </cell>
          <cell r="C2487" t="str">
            <v>鰍沢町（国民健康保険）　　　　　　　　　　　　　　　　　　</v>
          </cell>
        </row>
        <row r="2488">
          <cell r="B2488">
            <v>190710</v>
          </cell>
          <cell r="C2488" t="str">
            <v>中富町（国民健康保険）　　　　　　　　　　　　　　　　　　</v>
          </cell>
        </row>
        <row r="2489">
          <cell r="B2489">
            <v>190728</v>
          </cell>
          <cell r="C2489" t="str">
            <v>早川町（国民健康保険）　　　　　　　　　　　　　　　　　　</v>
          </cell>
        </row>
        <row r="2490">
          <cell r="B2490">
            <v>190736</v>
          </cell>
          <cell r="C2490" t="str">
            <v>身延町（国民健康保険）　　　　　　　　　　　　　　　　　　</v>
          </cell>
        </row>
        <row r="2491">
          <cell r="B2491">
            <v>190744</v>
          </cell>
          <cell r="C2491" t="str">
            <v>南部町（国民健康保険）　　　　　　　　　　　　　　　　　　</v>
          </cell>
        </row>
        <row r="2492">
          <cell r="B2492">
            <v>190751</v>
          </cell>
          <cell r="C2492" t="str">
            <v>富沢町（国民健康保険）　　　　　　　　　　　　　　　　　　</v>
          </cell>
        </row>
        <row r="2493">
          <cell r="B2493">
            <v>190769</v>
          </cell>
          <cell r="C2493" t="str">
            <v>竜王町（国民健康保険）　　　　　　　　　　　　　　　　　　</v>
          </cell>
        </row>
        <row r="2494">
          <cell r="B2494">
            <v>190777</v>
          </cell>
          <cell r="C2494" t="str">
            <v>敷島町（国民健康保険）　　　　　　　　　　　　　　　　　　</v>
          </cell>
        </row>
        <row r="2495">
          <cell r="B2495">
            <v>190785</v>
          </cell>
          <cell r="C2495" t="str">
            <v>玉穂町（国民健康保険）　　　　　　　　　　　　　　　　　　</v>
          </cell>
        </row>
        <row r="2496">
          <cell r="B2496">
            <v>190793</v>
          </cell>
          <cell r="C2496" t="str">
            <v>昭和町（国民健康保険）　　　　　　　　　　　　　　　　　　</v>
          </cell>
        </row>
        <row r="2497">
          <cell r="B2497">
            <v>190801</v>
          </cell>
          <cell r="C2497" t="str">
            <v>田富町（国民健康保険）　　　　　　　　　　　　　　　　　　</v>
          </cell>
        </row>
        <row r="2498">
          <cell r="B2498">
            <v>190819</v>
          </cell>
          <cell r="C2498" t="str">
            <v>八田村（国民健康保険）　　　　　　　　　　　　　　　　　　</v>
          </cell>
        </row>
        <row r="2499">
          <cell r="B2499">
            <v>190827</v>
          </cell>
          <cell r="C2499" t="str">
            <v>白根町（国民健康保険）　　　　　　　　　　　　　　　　　　</v>
          </cell>
        </row>
        <row r="2500">
          <cell r="B2500">
            <v>190835</v>
          </cell>
          <cell r="C2500" t="str">
            <v>芦安村（国民健康保険）　　　　　　　　　　　　　　　　　　</v>
          </cell>
        </row>
        <row r="2501">
          <cell r="B2501">
            <v>190843</v>
          </cell>
          <cell r="C2501" t="str">
            <v>若草町（国民健康保険）　　　　　　　　　　　　　　　　　　</v>
          </cell>
        </row>
        <row r="2502">
          <cell r="B2502">
            <v>190850</v>
          </cell>
          <cell r="C2502" t="str">
            <v>櫛形町（国民健康保険）　　　　　　　　　　　　　　　　　　</v>
          </cell>
        </row>
        <row r="2503">
          <cell r="B2503">
            <v>190868</v>
          </cell>
          <cell r="C2503" t="str">
            <v>甲西町（国民健康保険）　　　　　　　　　　　　　　　　　　</v>
          </cell>
        </row>
        <row r="2504">
          <cell r="B2504">
            <v>190876</v>
          </cell>
          <cell r="C2504" t="str">
            <v>双葉町（国民健康保険）　　　　　　　　　　　　　　　　　　</v>
          </cell>
        </row>
        <row r="2505">
          <cell r="B2505">
            <v>190884</v>
          </cell>
          <cell r="C2505" t="str">
            <v>明野村（国民健康保険）　　　　　　　　　　　　　　　　　　</v>
          </cell>
        </row>
        <row r="2506">
          <cell r="B2506">
            <v>190892</v>
          </cell>
          <cell r="C2506" t="str">
            <v>須玉町（国民健康保険）　　　　　　　　　　　　　　　　　　</v>
          </cell>
        </row>
        <row r="2507">
          <cell r="B2507">
            <v>190900</v>
          </cell>
          <cell r="C2507" t="str">
            <v>高根町（国民健康保険）　　　　　　　　　　　　　　　　　　</v>
          </cell>
        </row>
        <row r="2508">
          <cell r="B2508">
            <v>190918</v>
          </cell>
          <cell r="C2508" t="str">
            <v>長坂町（国民健康保険）　　　　　　　　　　　　　　　　　　</v>
          </cell>
        </row>
        <row r="2509">
          <cell r="B2509">
            <v>190926</v>
          </cell>
          <cell r="C2509" t="str">
            <v>大泉村（国民健康保険）　　　　　　　　　　　　　　　　　　</v>
          </cell>
        </row>
        <row r="2510">
          <cell r="B2510">
            <v>190934</v>
          </cell>
          <cell r="C2510" t="str">
            <v>小淵沢町（国民健康保険）　　　　　　　　　　　　　　　　　</v>
          </cell>
        </row>
        <row r="2511">
          <cell r="B2511">
            <v>190942</v>
          </cell>
          <cell r="C2511" t="str">
            <v>白州町（国民健康保険）　　　　　　　　　　　　　　　　　　</v>
          </cell>
        </row>
        <row r="2512">
          <cell r="B2512">
            <v>190959</v>
          </cell>
          <cell r="C2512" t="str">
            <v>武川村（国民健康保険）　　　　　　　　　　　　　　　　　　</v>
          </cell>
        </row>
        <row r="2513">
          <cell r="B2513">
            <v>190967</v>
          </cell>
          <cell r="C2513" t="str">
            <v>秋山村（国民健康保険）　　　　　　　　　　　　　　　　　　</v>
          </cell>
        </row>
        <row r="2514">
          <cell r="B2514">
            <v>190975</v>
          </cell>
          <cell r="C2514" t="str">
            <v>道志村（国民健康保険）　　　　　　　　　　　　　　　　　　</v>
          </cell>
        </row>
        <row r="2515">
          <cell r="B2515">
            <v>190983</v>
          </cell>
          <cell r="C2515" t="str">
            <v>西桂町（国民健康保険）　　　　　　　　　　　　　　　　　　</v>
          </cell>
        </row>
        <row r="2516">
          <cell r="B2516">
            <v>190991</v>
          </cell>
          <cell r="C2516" t="str">
            <v>忍野村（国民健康保険）　　　　　　　　　　　　　　　　　　</v>
          </cell>
        </row>
        <row r="2517">
          <cell r="B2517">
            <v>191007</v>
          </cell>
          <cell r="C2517" t="str">
            <v>山中湖村（国民健康保険）　　　　　　　　　　　　　　　　　</v>
          </cell>
        </row>
        <row r="2518">
          <cell r="B2518">
            <v>191015</v>
          </cell>
          <cell r="C2518" t="str">
            <v>河口湖町（国民健康保険）　　　　　　　　　　　　　　　　　</v>
          </cell>
        </row>
        <row r="2519">
          <cell r="B2519">
            <v>191023</v>
          </cell>
          <cell r="C2519" t="str">
            <v>勝山村（国民健康保険）　　　　　　　　　　　　　　　　　　</v>
          </cell>
        </row>
        <row r="2520">
          <cell r="B2520">
            <v>191031</v>
          </cell>
          <cell r="C2520" t="str">
            <v>足和田村（国民健康保険）　　　　　　　　　　　　　　　　　</v>
          </cell>
        </row>
        <row r="2521">
          <cell r="B2521">
            <v>191049</v>
          </cell>
          <cell r="C2521" t="str">
            <v>鳴沢村（国民健康保険）　　　　　　　　　　　　　　　　　　</v>
          </cell>
        </row>
        <row r="2522">
          <cell r="B2522">
            <v>191056</v>
          </cell>
          <cell r="C2522" t="str">
            <v>上野原町（国民健康保険）　　　　　　　　　　　　　　　　　</v>
          </cell>
        </row>
        <row r="2523">
          <cell r="B2523">
            <v>191064</v>
          </cell>
          <cell r="C2523" t="str">
            <v>小菅村（国民健康保険）　　　　　　　　　　　　　　　　　　</v>
          </cell>
        </row>
        <row r="2524">
          <cell r="B2524">
            <v>191072</v>
          </cell>
          <cell r="C2524" t="str">
            <v>丹波山村（国民健康保険）　　　　　　　　　　　　　　　　　</v>
          </cell>
        </row>
        <row r="2525">
          <cell r="B2525">
            <v>191080</v>
          </cell>
          <cell r="C2525" t="str">
            <v>富士河口湖町（国民健康保険）　　　　　　　　　　　　　　　</v>
          </cell>
        </row>
        <row r="2526">
          <cell r="B2526">
            <v>193672</v>
          </cell>
          <cell r="C2526" t="str">
            <v>山梨県医師国民健康保険組合　　　　　　　　　　　　　　　　</v>
          </cell>
        </row>
        <row r="2527">
          <cell r="B2527">
            <v>193698</v>
          </cell>
          <cell r="C2527" t="str">
            <v>山梨県建設国民健康保険組合　　　　　　　　　　　　　　　　</v>
          </cell>
        </row>
        <row r="2528">
          <cell r="B2528">
            <v>6190037</v>
          </cell>
          <cell r="C2528" t="str">
            <v>山梨中央銀行健康保険組合　　　　　　　　　　　　　　　　　</v>
          </cell>
        </row>
        <row r="2529">
          <cell r="B2529">
            <v>6190052</v>
          </cell>
          <cell r="C2529" t="str">
            <v>甲府市職員健康保険組合　　　　　　　　　　　　　　　　　　</v>
          </cell>
        </row>
        <row r="2530">
          <cell r="B2530">
            <v>6190060</v>
          </cell>
          <cell r="C2530" t="str">
            <v>富士急行健康保険組合　　　　　　　　　　　　　　　　　　　</v>
          </cell>
        </row>
        <row r="2531">
          <cell r="B2531">
            <v>6190078</v>
          </cell>
          <cell r="C2531" t="str">
            <v>山梨交通健康保険組合　　　　　　　　　　　　　　　　　　　</v>
          </cell>
        </row>
        <row r="2532">
          <cell r="B2532">
            <v>6190086</v>
          </cell>
          <cell r="C2532" t="str">
            <v>山梨県自動車販売整備健康保険組合　　　　　　　　　　　　　</v>
          </cell>
        </row>
        <row r="2533">
          <cell r="B2533">
            <v>6190094</v>
          </cell>
          <cell r="C2533" t="str">
            <v>シチズン山梨健康保険組合　　　　　　　　　　　　　　　　　</v>
          </cell>
        </row>
        <row r="2534">
          <cell r="B2534">
            <v>6190110</v>
          </cell>
          <cell r="C2534" t="str">
            <v>キトー健康保険組合　　　　　　　　　　　　　　　　　　　　</v>
          </cell>
        </row>
        <row r="2535">
          <cell r="B2535">
            <v>6190136</v>
          </cell>
          <cell r="C2535" t="str">
            <v>山日ワイビーエス健康保険組合　　　　　　　　　　　　　　　</v>
          </cell>
        </row>
        <row r="2536">
          <cell r="B2536">
            <v>32190415</v>
          </cell>
          <cell r="C2536" t="str">
            <v>山梨県市町村職員共済組合　　　　　　　　　　　　　　　　　</v>
          </cell>
        </row>
        <row r="2537">
          <cell r="B2537">
            <v>200014</v>
          </cell>
          <cell r="C2537" t="str">
            <v>長野市（国民健康保険）　　　　　　　　　　　　　　　　　　</v>
          </cell>
        </row>
        <row r="2538">
          <cell r="B2538">
            <v>200022</v>
          </cell>
          <cell r="C2538" t="str">
            <v>松本市（国民健康保険）　　　　　　　　　　　　　　　　　　</v>
          </cell>
        </row>
        <row r="2539">
          <cell r="B2539">
            <v>200030</v>
          </cell>
          <cell r="C2539" t="str">
            <v>上田市（国民健康保険）　　　　　　　　　　　　　　　　　　</v>
          </cell>
        </row>
        <row r="2540">
          <cell r="B2540">
            <v>200048</v>
          </cell>
          <cell r="C2540" t="str">
            <v>岡谷市（国民健康保険）　　　　　　　　　　　　　　　　　　</v>
          </cell>
        </row>
        <row r="2541">
          <cell r="B2541">
            <v>200055</v>
          </cell>
          <cell r="C2541" t="str">
            <v>飯田市（国民健康保険）　　　　　　　　　　　　　　　　　　</v>
          </cell>
        </row>
        <row r="2542">
          <cell r="B2542">
            <v>200063</v>
          </cell>
          <cell r="C2542" t="str">
            <v>諏訪市（国民健康保険）　　　　　　　　　　　　　　　　　　</v>
          </cell>
        </row>
        <row r="2543">
          <cell r="B2543">
            <v>200071</v>
          </cell>
          <cell r="C2543" t="str">
            <v>須坂市（国民健康保険）　　　　　　　　　　　　　　　　　　</v>
          </cell>
        </row>
        <row r="2544">
          <cell r="B2544">
            <v>200089</v>
          </cell>
          <cell r="C2544" t="str">
            <v>小諸市（国民健康保険）　　　　　　　　　　　　　　　　　　</v>
          </cell>
        </row>
        <row r="2545">
          <cell r="B2545">
            <v>200097</v>
          </cell>
          <cell r="C2545" t="str">
            <v>伊那市（国民健康保険）　　　　　　　　　　　　　　　　　　</v>
          </cell>
        </row>
        <row r="2546">
          <cell r="B2546">
            <v>200105</v>
          </cell>
          <cell r="C2546" t="str">
            <v>駒ヶ根市（国民健康保険）　　　　　　　　　　　　　　　　　</v>
          </cell>
        </row>
        <row r="2547">
          <cell r="B2547">
            <v>200113</v>
          </cell>
          <cell r="C2547" t="str">
            <v>中野市（国民健康保険）　　　　　　　　　　　　　　　　　　</v>
          </cell>
        </row>
        <row r="2548">
          <cell r="B2548">
            <v>200121</v>
          </cell>
          <cell r="C2548" t="str">
            <v>大町市（国民健康保険）　　　　　　　　　　　　　　　　　　</v>
          </cell>
        </row>
        <row r="2549">
          <cell r="B2549">
            <v>200139</v>
          </cell>
          <cell r="C2549" t="str">
            <v>飯山市（国民健康保険）　　　　　　　　　　　　　　　　　　</v>
          </cell>
        </row>
        <row r="2550">
          <cell r="B2550">
            <v>200147</v>
          </cell>
          <cell r="C2550" t="str">
            <v>茅野市（国民健康保険）　　　　　　　　　　　　　　　　　　</v>
          </cell>
        </row>
        <row r="2551">
          <cell r="B2551">
            <v>200154</v>
          </cell>
          <cell r="C2551" t="str">
            <v>塩尻市（国民健康保険）　　　　　　　　　　　　　　　　　　</v>
          </cell>
        </row>
        <row r="2552">
          <cell r="B2552">
            <v>200162</v>
          </cell>
          <cell r="C2552" t="str">
            <v>千曲市（国民健康保険）　　　　　　　　　　　　　　　　　　</v>
          </cell>
        </row>
        <row r="2553">
          <cell r="B2553">
            <v>200170</v>
          </cell>
          <cell r="C2553" t="str">
            <v>佐久市（国民健康保険）　　　　　　　　　　　　　　　　　　</v>
          </cell>
        </row>
        <row r="2554">
          <cell r="B2554">
            <v>200188</v>
          </cell>
          <cell r="C2554" t="str">
            <v>臼田町（国民健康保険）　　　　　　　　　　　　　　　　　　</v>
          </cell>
        </row>
        <row r="2555">
          <cell r="B2555">
            <v>200196</v>
          </cell>
          <cell r="C2555" t="str">
            <v>佐久穂町（国民健康保険）　　　　　　　　　　　　　　　　　</v>
          </cell>
        </row>
        <row r="2556">
          <cell r="B2556">
            <v>200204</v>
          </cell>
          <cell r="C2556" t="str">
            <v>小海町（国民健康保険）　　　　　　　　　　　　　　　　　　</v>
          </cell>
        </row>
        <row r="2557">
          <cell r="B2557">
            <v>200212</v>
          </cell>
          <cell r="C2557" t="str">
            <v>川上村（国民健康保険）　　　　　　　　　　　　　　　　　　</v>
          </cell>
        </row>
        <row r="2558">
          <cell r="B2558">
            <v>200220</v>
          </cell>
          <cell r="C2558" t="str">
            <v>南牧村（国民健康保険）　　　　　　　　　　　　　　　　　　</v>
          </cell>
        </row>
        <row r="2559">
          <cell r="B2559">
            <v>200238</v>
          </cell>
          <cell r="C2559" t="str">
            <v>南相木村（国民健康保険）　　　　　　　　　　　　　　　　　</v>
          </cell>
        </row>
        <row r="2560">
          <cell r="B2560">
            <v>200246</v>
          </cell>
          <cell r="C2560" t="str">
            <v>北相木村（国民健康保険）　　　　　　　　　　　　　　　　　</v>
          </cell>
        </row>
        <row r="2561">
          <cell r="B2561">
            <v>200253</v>
          </cell>
          <cell r="C2561" t="str">
            <v>八千穂村（国民健康保険）　　　　　　　　　　　　　　　　　</v>
          </cell>
        </row>
        <row r="2562">
          <cell r="B2562">
            <v>200261</v>
          </cell>
          <cell r="C2562" t="str">
            <v>軽井沢町（国民健康保険）　　　　　　　　　　　　　　　　　</v>
          </cell>
        </row>
        <row r="2563">
          <cell r="B2563">
            <v>200279</v>
          </cell>
          <cell r="C2563" t="str">
            <v>望月町（国民健康保険）　　　　　　　　　　　　　　　　　　</v>
          </cell>
        </row>
        <row r="2564">
          <cell r="B2564">
            <v>200287</v>
          </cell>
          <cell r="C2564" t="str">
            <v>御代田町（国民健康保険）　　　　　　　　　　　　　　　　　</v>
          </cell>
        </row>
        <row r="2565">
          <cell r="B2565">
            <v>200295</v>
          </cell>
          <cell r="C2565" t="str">
            <v>立科町（国民健康保険）　　　　　　　　　　　　　　　　　　</v>
          </cell>
        </row>
        <row r="2566">
          <cell r="B2566">
            <v>200303</v>
          </cell>
          <cell r="C2566" t="str">
            <v>浅科村（国民健康保険）　　　　　　　　　　　　　　　　　　</v>
          </cell>
        </row>
        <row r="2567">
          <cell r="B2567">
            <v>200311</v>
          </cell>
          <cell r="C2567" t="str">
            <v>北御牧村（国民健康保険）　　　　　　　　　　　　　　　　　</v>
          </cell>
        </row>
        <row r="2568">
          <cell r="B2568">
            <v>200329</v>
          </cell>
          <cell r="C2568" t="str">
            <v>丸子町（国民健康保険）　　　　　　　　　　　　　　　　　　</v>
          </cell>
        </row>
        <row r="2569">
          <cell r="B2569">
            <v>200337</v>
          </cell>
          <cell r="C2569" t="str">
            <v>長門町（国民健康保険）　　　　　　　　　　　　　　　　　　</v>
          </cell>
        </row>
        <row r="2570">
          <cell r="B2570">
            <v>200345</v>
          </cell>
          <cell r="C2570" t="str">
            <v>東御市（国民健康保険）　　　　　　　　　　　　　　　　　　</v>
          </cell>
        </row>
        <row r="2571">
          <cell r="B2571">
            <v>200352</v>
          </cell>
          <cell r="C2571" t="str">
            <v>真田町（国民健康保険）　　　　　　　　　　　　　　　　　　</v>
          </cell>
        </row>
        <row r="2572">
          <cell r="B2572">
            <v>200360</v>
          </cell>
          <cell r="C2572" t="str">
            <v>武石村（国民健康保険）　　　　　　　　　　　　　　　　　　</v>
          </cell>
        </row>
        <row r="2573">
          <cell r="B2573">
            <v>200378</v>
          </cell>
          <cell r="C2573" t="str">
            <v>和田村（国民健康保険）　　　　　　　　　　　　　　　　　　</v>
          </cell>
        </row>
        <row r="2574">
          <cell r="B2574">
            <v>200394</v>
          </cell>
          <cell r="C2574" t="str">
            <v>青木村（国民健康保険）　　　　　　　　　　　　　　　　　　</v>
          </cell>
        </row>
        <row r="2575">
          <cell r="B2575">
            <v>200402</v>
          </cell>
          <cell r="C2575" t="str">
            <v>坂城町（国民健康保険）　　　　　　　　　　　　　　　　　　</v>
          </cell>
        </row>
        <row r="2576">
          <cell r="B2576">
            <v>200410</v>
          </cell>
          <cell r="C2576" t="str">
            <v>戸倉町（国民健康保険）　　　　　　　　　　　　　　　　　　</v>
          </cell>
        </row>
        <row r="2577">
          <cell r="B2577">
            <v>200428</v>
          </cell>
          <cell r="C2577" t="str">
            <v>下諏訪町（国民健康保険）　　　　　　　　　　　　　　　　　</v>
          </cell>
        </row>
        <row r="2578">
          <cell r="B2578">
            <v>200436</v>
          </cell>
          <cell r="C2578" t="str">
            <v>富士見町（国民健康保険）　　　　　　　　　　　　　　　　　</v>
          </cell>
        </row>
        <row r="2579">
          <cell r="B2579">
            <v>200444</v>
          </cell>
          <cell r="C2579" t="str">
            <v>原村（国民健康保険）　　　　　　　　　　　　　　　　　　　</v>
          </cell>
        </row>
        <row r="2580">
          <cell r="B2580">
            <v>200451</v>
          </cell>
          <cell r="C2580" t="str">
            <v>高遠町（国民健康保険）　　　　　　　　　　　　　　　　　　</v>
          </cell>
        </row>
        <row r="2581">
          <cell r="B2581">
            <v>200469</v>
          </cell>
          <cell r="C2581" t="str">
            <v>辰野町（国民健康保険）　　　　　　　　　　　　　　　　　　</v>
          </cell>
        </row>
        <row r="2582">
          <cell r="B2582">
            <v>200477</v>
          </cell>
          <cell r="C2582" t="str">
            <v>箕輪町（国民健康保険）　　　　　　　　　　　　　　　　　　</v>
          </cell>
        </row>
        <row r="2583">
          <cell r="B2583">
            <v>200485</v>
          </cell>
          <cell r="C2583" t="str">
            <v>飯島町（国民健康保険）　　　　　　　　　　　　　　　　　　</v>
          </cell>
        </row>
        <row r="2584">
          <cell r="B2584">
            <v>200493</v>
          </cell>
          <cell r="C2584" t="str">
            <v>南箕輪村（国民健康保険）　　　　　　　　　　　　　　　　　</v>
          </cell>
        </row>
        <row r="2585">
          <cell r="B2585">
            <v>200501</v>
          </cell>
          <cell r="C2585" t="str">
            <v>中川村（国民健康保険）　　　　　　　　　　　　　　　　　　</v>
          </cell>
        </row>
        <row r="2586">
          <cell r="B2586">
            <v>200519</v>
          </cell>
          <cell r="C2586" t="str">
            <v>長谷村（国民健康保険）　　　　　　　　　　　　　　　　　　</v>
          </cell>
        </row>
        <row r="2587">
          <cell r="B2587">
            <v>200527</v>
          </cell>
          <cell r="C2587" t="str">
            <v>宮田村（国民健康保険）　　　　　　　　　　　　　　　　　　</v>
          </cell>
        </row>
        <row r="2588">
          <cell r="B2588">
            <v>200535</v>
          </cell>
          <cell r="C2588" t="str">
            <v>木曽福島町（国民健康保険）　　　　　　　　　　　　　　　　</v>
          </cell>
        </row>
        <row r="2589">
          <cell r="B2589">
            <v>200543</v>
          </cell>
          <cell r="C2589" t="str">
            <v>上松町（国民健康保険）　　　　　　　　　　　　　　　　　　</v>
          </cell>
        </row>
        <row r="2590">
          <cell r="B2590">
            <v>200550</v>
          </cell>
          <cell r="C2590" t="str">
            <v>南木曽町（国民健康保険）　　　　　　　　　　　　　　　　　</v>
          </cell>
        </row>
        <row r="2591">
          <cell r="B2591">
            <v>200568</v>
          </cell>
          <cell r="C2591" t="str">
            <v>楢川村（国民健康保険）　　　　　　　　　　　　　　　　　　</v>
          </cell>
        </row>
        <row r="2592">
          <cell r="B2592">
            <v>200576</v>
          </cell>
          <cell r="C2592" t="str">
            <v>木祖村（国民健康保険）　　　　　　　　　　　　　　　　　　</v>
          </cell>
        </row>
        <row r="2593">
          <cell r="B2593">
            <v>200584</v>
          </cell>
          <cell r="C2593" t="str">
            <v>日義村（国民健康保険）　　　　　　　　　　　　　　　　　　</v>
          </cell>
        </row>
        <row r="2594">
          <cell r="B2594">
            <v>200592</v>
          </cell>
          <cell r="C2594" t="str">
            <v>開田村（国民健康保険）　　　　　　　　　　　　　　　　　　</v>
          </cell>
        </row>
        <row r="2595">
          <cell r="B2595">
            <v>200600</v>
          </cell>
          <cell r="C2595" t="str">
            <v>三岳村（国民健康保険）　　　　　　　　　　　　　　　　　　</v>
          </cell>
        </row>
        <row r="2596">
          <cell r="B2596">
            <v>200618</v>
          </cell>
          <cell r="C2596" t="str">
            <v>王滝村（国民健康保険）　　　　　　　　　　　　　　　　　　</v>
          </cell>
        </row>
        <row r="2597">
          <cell r="B2597">
            <v>200626</v>
          </cell>
          <cell r="C2597" t="str">
            <v>大桑村（国民健康保険）　　　　　　　　　　　　　　　　　　</v>
          </cell>
        </row>
        <row r="2598">
          <cell r="B2598">
            <v>200634</v>
          </cell>
          <cell r="C2598" t="str">
            <v>山口村（国民健康保険）　　　　　　　　　　　　　　　　　　</v>
          </cell>
        </row>
        <row r="2599">
          <cell r="B2599">
            <v>200642</v>
          </cell>
          <cell r="C2599" t="str">
            <v>明科町（国民健康保険）　　　　　　　　　　　　　　　　　　</v>
          </cell>
        </row>
        <row r="2600">
          <cell r="B2600">
            <v>200667</v>
          </cell>
          <cell r="C2600" t="str">
            <v>四賀村（国民健康保険）　　　　　　　　　　　　　　　　　　</v>
          </cell>
        </row>
        <row r="2601">
          <cell r="B2601">
            <v>200675</v>
          </cell>
          <cell r="C2601" t="str">
            <v>本城村（国民健康保険）　　　　　　　　　　　　　　　　　　</v>
          </cell>
        </row>
        <row r="2602">
          <cell r="B2602">
            <v>200683</v>
          </cell>
          <cell r="C2602" t="str">
            <v>坂北村（国民健康保険）　　　　　　　　　　　　　　　　　　</v>
          </cell>
        </row>
        <row r="2603">
          <cell r="B2603">
            <v>200691</v>
          </cell>
          <cell r="C2603" t="str">
            <v>麻績村（国民健康保険）　　　　　　　　　　　　　　　　　　</v>
          </cell>
        </row>
        <row r="2604">
          <cell r="B2604">
            <v>200709</v>
          </cell>
          <cell r="C2604" t="str">
            <v>坂井村（国民健康保険）　　　　　　　　　　　　　　　　　　</v>
          </cell>
        </row>
        <row r="2605">
          <cell r="B2605">
            <v>200717</v>
          </cell>
          <cell r="C2605" t="str">
            <v>生坂村（国民健康保険）　　　　　　　　　　　　　　　　　　</v>
          </cell>
        </row>
        <row r="2606">
          <cell r="B2606">
            <v>200725</v>
          </cell>
          <cell r="C2606" t="str">
            <v>波田町（国民健康保険）　　　　　　　　　　　　　　　　　　</v>
          </cell>
        </row>
        <row r="2607">
          <cell r="B2607">
            <v>200733</v>
          </cell>
          <cell r="C2607" t="str">
            <v>山形村（国民健康保険）　　　　　　　　　　　　　　　　　　</v>
          </cell>
        </row>
        <row r="2608">
          <cell r="B2608">
            <v>200741</v>
          </cell>
          <cell r="C2608" t="str">
            <v>朝日村（国民健康保険）　　　　　　　　　　　　　　　　　　</v>
          </cell>
        </row>
        <row r="2609">
          <cell r="B2609">
            <v>200758</v>
          </cell>
          <cell r="C2609" t="str">
            <v>豊科町（国民健康保険）　　　　　　　　　　　　　　　　　　</v>
          </cell>
        </row>
        <row r="2610">
          <cell r="B2610">
            <v>200766</v>
          </cell>
          <cell r="C2610" t="str">
            <v>穂高町（国民健康保険）　　　　　　　　　　　　　　　　　　</v>
          </cell>
        </row>
        <row r="2611">
          <cell r="B2611">
            <v>200774</v>
          </cell>
          <cell r="C2611" t="str">
            <v>奈川村（国民健康保険）　　　　　　　　　　　　　　　　　　</v>
          </cell>
        </row>
        <row r="2612">
          <cell r="B2612">
            <v>200782</v>
          </cell>
          <cell r="C2612" t="str">
            <v>安曇村（国民健康保険）　　　　　　　　　　　　　　　　　　</v>
          </cell>
        </row>
        <row r="2613">
          <cell r="B2613">
            <v>200790</v>
          </cell>
          <cell r="C2613" t="str">
            <v>梓川村（国民健康保険）　　　　　　　　　　　　　　　　　　</v>
          </cell>
        </row>
        <row r="2614">
          <cell r="B2614">
            <v>200808</v>
          </cell>
          <cell r="C2614" t="str">
            <v>三郷村（国民健康保険）　　　　　　　　　　　　　　　　　　</v>
          </cell>
        </row>
        <row r="2615">
          <cell r="B2615">
            <v>200816</v>
          </cell>
          <cell r="C2615" t="str">
            <v>堀金村（国民健康保険）　　　　　　　　　　　　　　　　　　</v>
          </cell>
        </row>
        <row r="2616">
          <cell r="B2616">
            <v>200824</v>
          </cell>
          <cell r="C2616" t="str">
            <v>池田町（国民健康保険）　　　　　　　　　　　　　　　　　　</v>
          </cell>
        </row>
        <row r="2617">
          <cell r="B2617">
            <v>200832</v>
          </cell>
          <cell r="C2617" t="str">
            <v>松川村（国民健康保険）　　　　　　　　　　　　　　　　　　</v>
          </cell>
        </row>
        <row r="2618">
          <cell r="B2618">
            <v>200840</v>
          </cell>
          <cell r="C2618" t="str">
            <v>八坂村（国民健康保険）　　　　　　　　　　　　　　　　　　</v>
          </cell>
        </row>
        <row r="2619">
          <cell r="B2619">
            <v>200857</v>
          </cell>
          <cell r="C2619" t="str">
            <v>美麻村（国民健康保険）　　　　　　　　　　　　　　　　　　</v>
          </cell>
        </row>
        <row r="2620">
          <cell r="B2620">
            <v>200865</v>
          </cell>
          <cell r="C2620" t="str">
            <v>白馬村（国民健康保険）　　　　　　　　　　　　　　　　　　</v>
          </cell>
        </row>
        <row r="2621">
          <cell r="B2621">
            <v>200873</v>
          </cell>
          <cell r="C2621" t="str">
            <v>小谷村（国民健康保険）　　　　　　　　　　　　　　　　　　</v>
          </cell>
        </row>
        <row r="2622">
          <cell r="B2622">
            <v>200899</v>
          </cell>
          <cell r="C2622" t="str">
            <v>松川町（国民健康保険）　　　　　　　　　　　　　　　　　　</v>
          </cell>
        </row>
        <row r="2623">
          <cell r="B2623">
            <v>200907</v>
          </cell>
          <cell r="C2623" t="str">
            <v>高森町（国民健康保険）　　　　　　　　　　　　　　　　　　</v>
          </cell>
        </row>
        <row r="2624">
          <cell r="B2624">
            <v>200915</v>
          </cell>
          <cell r="C2624" t="str">
            <v>阿南町（国民健康保険）　　　　　　　　　　　　　　　　　　</v>
          </cell>
        </row>
        <row r="2625">
          <cell r="B2625">
            <v>200931</v>
          </cell>
          <cell r="C2625" t="str">
            <v>清内路村（国民健康保険）　　　　　　　　　　　　　　　　　</v>
          </cell>
        </row>
        <row r="2626">
          <cell r="B2626">
            <v>200949</v>
          </cell>
          <cell r="C2626" t="str">
            <v>阿智村（国民健康保険）　　　　　　　　　　　　　　　　　　</v>
          </cell>
        </row>
        <row r="2627">
          <cell r="B2627">
            <v>200956</v>
          </cell>
          <cell r="C2627" t="str">
            <v>浪合村（国民健康保険）　　　　　　　　　　　　　　　　　　</v>
          </cell>
        </row>
        <row r="2628">
          <cell r="B2628">
            <v>200964</v>
          </cell>
          <cell r="C2628" t="str">
            <v>平谷村（国民健康保険）　　　　　　　　　　　　　　　　　　</v>
          </cell>
        </row>
        <row r="2629">
          <cell r="B2629">
            <v>200972</v>
          </cell>
          <cell r="C2629" t="str">
            <v>根羽村（国民健康保険）　　　　　　　　　　　　　　　　　　</v>
          </cell>
        </row>
        <row r="2630">
          <cell r="B2630">
            <v>200980</v>
          </cell>
          <cell r="C2630" t="str">
            <v>下條村（国民健康保険）　　　　　　　　　　　　　　　　　　</v>
          </cell>
        </row>
        <row r="2631">
          <cell r="B2631">
            <v>200998</v>
          </cell>
          <cell r="C2631" t="str">
            <v>売木村（国民健康保険）　　　　　　　　　　　　　　　　　　</v>
          </cell>
        </row>
        <row r="2632">
          <cell r="B2632">
            <v>201004</v>
          </cell>
          <cell r="C2632" t="str">
            <v>天龍村（国民健康保険）　　　　　　　　　　　　　　　　　　</v>
          </cell>
        </row>
        <row r="2633">
          <cell r="B2633">
            <v>201012</v>
          </cell>
          <cell r="C2633" t="str">
            <v>泰阜村（国民健康保険）　　　　　　　　　　　　　　　　　　</v>
          </cell>
        </row>
        <row r="2634">
          <cell r="B2634">
            <v>201020</v>
          </cell>
          <cell r="C2634" t="str">
            <v>喬木村（国民健康保険）　　　　　　　　　　　　　　　　　　</v>
          </cell>
        </row>
        <row r="2635">
          <cell r="B2635">
            <v>201038</v>
          </cell>
          <cell r="C2635" t="str">
            <v>豊丘村（国民健康保険）　　　　　　　　　　　　　　　　　　</v>
          </cell>
        </row>
        <row r="2636">
          <cell r="B2636">
            <v>201046</v>
          </cell>
          <cell r="C2636" t="str">
            <v>大鹿村（国民健康保険）　　　　　　　　　　　　　　　　　　</v>
          </cell>
        </row>
        <row r="2637">
          <cell r="B2637">
            <v>201053</v>
          </cell>
          <cell r="C2637" t="str">
            <v>上村（国民健康保険）　　　　　　　　　　　　　　　　　　　</v>
          </cell>
        </row>
        <row r="2638">
          <cell r="B2638">
            <v>201061</v>
          </cell>
          <cell r="C2638" t="str">
            <v>南信濃村（国民健康保険）　　　　　　　　　　　　　　　　　</v>
          </cell>
        </row>
        <row r="2639">
          <cell r="B2639">
            <v>201079</v>
          </cell>
          <cell r="C2639" t="str">
            <v>上山田町（国民健康保険）　　　　　　　　　　　　　　　　　</v>
          </cell>
        </row>
        <row r="2640">
          <cell r="B2640">
            <v>201087</v>
          </cell>
          <cell r="C2640" t="str">
            <v>大岡村（国民健康保険）　　　　　　　　　　　　　　　　　　</v>
          </cell>
        </row>
        <row r="2641">
          <cell r="B2641">
            <v>201095</v>
          </cell>
          <cell r="C2641" t="str">
            <v>小布施町（国民健康保険）　　　　　　　　　　　　　　　　　</v>
          </cell>
        </row>
        <row r="2642">
          <cell r="B2642">
            <v>201111</v>
          </cell>
          <cell r="C2642" t="str">
            <v>高山村（国民健康保険）　　　　　　　　　　　　　　　　　　</v>
          </cell>
        </row>
        <row r="2643">
          <cell r="B2643">
            <v>201129</v>
          </cell>
          <cell r="C2643" t="str">
            <v>山ノ内町（国民健康保険）　　　　　　　　　　　　　　　　　</v>
          </cell>
        </row>
        <row r="2644">
          <cell r="B2644">
            <v>201137</v>
          </cell>
          <cell r="C2644" t="str">
            <v>木島平村（国民健康保険）　　　　　　　　　　　　　　　　　</v>
          </cell>
        </row>
        <row r="2645">
          <cell r="B2645">
            <v>201145</v>
          </cell>
          <cell r="C2645" t="str">
            <v>野沢温泉村（国民健康保険）　　　　　　　　　　　　　　　　</v>
          </cell>
        </row>
        <row r="2646">
          <cell r="B2646">
            <v>201152</v>
          </cell>
          <cell r="C2646" t="str">
            <v>信州新町（国民健康保険）　　　　　　　　　　　　　　　　　</v>
          </cell>
        </row>
        <row r="2647">
          <cell r="B2647">
            <v>201160</v>
          </cell>
          <cell r="C2647" t="str">
            <v>豊野町（国民健康保険）　　　　　　　　　　　　　　　　　　</v>
          </cell>
        </row>
        <row r="2648">
          <cell r="B2648">
            <v>201178</v>
          </cell>
          <cell r="C2648" t="str">
            <v>信濃町（国民健康保険）　　　　　　　　　　　　　　　　　　</v>
          </cell>
        </row>
        <row r="2649">
          <cell r="B2649">
            <v>201186</v>
          </cell>
          <cell r="C2649" t="str">
            <v>牟礼村（国民健康保険）　　　　　　　　　　　　　　　　　　</v>
          </cell>
        </row>
        <row r="2650">
          <cell r="B2650">
            <v>201194</v>
          </cell>
          <cell r="C2650" t="str">
            <v>三水村（国民健康保険）　　　　　　　　　　　　　　　　　　</v>
          </cell>
        </row>
        <row r="2651">
          <cell r="B2651">
            <v>201202</v>
          </cell>
          <cell r="C2651" t="str">
            <v>戸隠村（国民健康保険）　　　　　　　　　　　　　　　　　　</v>
          </cell>
        </row>
        <row r="2652">
          <cell r="B2652">
            <v>201210</v>
          </cell>
          <cell r="C2652" t="str">
            <v>鬼無里村（国民健康保険）　　　　　　　　　　　　　　　　　</v>
          </cell>
        </row>
        <row r="2653">
          <cell r="B2653">
            <v>201228</v>
          </cell>
          <cell r="C2653" t="str">
            <v>小川村（国民健康保険）　　　　　　　　　　　　　　　　　　</v>
          </cell>
        </row>
        <row r="2654">
          <cell r="B2654">
            <v>201236</v>
          </cell>
          <cell r="C2654" t="str">
            <v>中条村（国民健康保険）　　　　　　　　　　　　　　　　　　</v>
          </cell>
        </row>
        <row r="2655">
          <cell r="B2655">
            <v>201244</v>
          </cell>
          <cell r="C2655" t="str">
            <v>豊田村（国民健康保険）　　　　　　　　　　　　　　　　　　</v>
          </cell>
        </row>
        <row r="2656">
          <cell r="B2656">
            <v>201251</v>
          </cell>
          <cell r="C2656" t="str">
            <v>栄村（国民健康保険）　　　　　　　　　　　　　　　　　　　</v>
          </cell>
        </row>
        <row r="2657">
          <cell r="B2657">
            <v>203018</v>
          </cell>
          <cell r="C2657" t="str">
            <v>長野県医師国民健康保険組合　　　　　　　　　　　　　　　　</v>
          </cell>
        </row>
        <row r="2658">
          <cell r="B2658">
            <v>203034</v>
          </cell>
          <cell r="C2658" t="str">
            <v>長野県建設国民健康保険組合　　　　　　　　　　　　　　　　</v>
          </cell>
        </row>
        <row r="2659">
          <cell r="B2659">
            <v>209999</v>
          </cell>
          <cell r="C2659" t="str">
            <v>更埴市　　　　　　　　　　　　　　　　　　　　　　　　　　</v>
          </cell>
        </row>
        <row r="2660">
          <cell r="B2660">
            <v>6200125</v>
          </cell>
          <cell r="C2660" t="str">
            <v>石川島芝浦タービン長野健康保険組合　　　　　　　　　　　　</v>
          </cell>
        </row>
        <row r="2661">
          <cell r="B2661">
            <v>6200158</v>
          </cell>
          <cell r="C2661" t="str">
            <v>長野電鉄健康保険組合　　　　　　　　　　　　　　　　　　　</v>
          </cell>
        </row>
        <row r="2662">
          <cell r="B2662">
            <v>6200174</v>
          </cell>
          <cell r="C2662" t="str">
            <v>八十二銀行健康保険組合　　　　　　　　　　　　　　　　　　</v>
          </cell>
        </row>
        <row r="2663">
          <cell r="B2663">
            <v>6200190</v>
          </cell>
          <cell r="C2663" t="str">
            <v>長野県農業協同組合健康保険組合　　　　　　　　　　　　　　</v>
          </cell>
        </row>
        <row r="2664">
          <cell r="B2664">
            <v>6200257</v>
          </cell>
          <cell r="C2664" t="str">
            <v>法令出版健康保険組合　　　　　　　　　　　　　　　　　　　</v>
          </cell>
        </row>
        <row r="2665">
          <cell r="B2665">
            <v>6200265</v>
          </cell>
          <cell r="C2665" t="str">
            <v>長野県食品健康保険組合　　　　　　　　　　　　　　　　　　</v>
          </cell>
        </row>
        <row r="2666">
          <cell r="B2666">
            <v>6200281</v>
          </cell>
          <cell r="C2666" t="str">
            <v>信濃毎日新聞健康保険組合　　　　　　　　　　　　　　　　　</v>
          </cell>
        </row>
        <row r="2667">
          <cell r="B2667">
            <v>6200299</v>
          </cell>
          <cell r="C2667" t="str">
            <v>長野県機械金属健康保険組合　　　　　　　　　　　　　　　　</v>
          </cell>
        </row>
        <row r="2668">
          <cell r="B2668">
            <v>6200331</v>
          </cell>
          <cell r="C2668" t="str">
            <v>三協精機健康保険組合　　　　　　　　　　　　　　　　　　　</v>
          </cell>
        </row>
        <row r="2669">
          <cell r="B2669">
            <v>6200349</v>
          </cell>
          <cell r="C2669" t="str">
            <v>コーア健康保険組合　　　　　　　　　　　　　　　　　　　　</v>
          </cell>
        </row>
        <row r="2670">
          <cell r="B2670">
            <v>6200356</v>
          </cell>
          <cell r="C2670" t="str">
            <v>東洋バルヴ健康保険組合　　　　　　　　　　　　　　　　　　</v>
          </cell>
        </row>
        <row r="2671">
          <cell r="B2671">
            <v>6200380</v>
          </cell>
          <cell r="C2671" t="str">
            <v>信濃電気健康保険組合　　　　　　　　　　　　　　　　　　　</v>
          </cell>
        </row>
        <row r="2672">
          <cell r="B2672">
            <v>6200398</v>
          </cell>
          <cell r="C2672" t="str">
            <v>長野県自動車販売店健康保険組合　　　　　　　　　　　　　　</v>
          </cell>
        </row>
        <row r="2673">
          <cell r="B2673">
            <v>6200406</v>
          </cell>
          <cell r="C2673" t="str">
            <v>ミネベア健康保険組合　　　　　　　　　　　　　　　　　　　</v>
          </cell>
        </row>
        <row r="2674">
          <cell r="B2674">
            <v>6200414</v>
          </cell>
          <cell r="C2674" t="str">
            <v>甲信越しんきん健康保険組合　　　　　　　　　　　　　　　　</v>
          </cell>
        </row>
        <row r="2675">
          <cell r="B2675">
            <v>6200422</v>
          </cell>
          <cell r="C2675" t="str">
            <v>チノン健康保険組合　　　　　　　　　　　　　　　　　　　　</v>
          </cell>
        </row>
        <row r="2676">
          <cell r="B2676">
            <v>6200448</v>
          </cell>
          <cell r="C2676" t="str">
            <v>長野銀行健康保険組合　　　　　　　　　　　　　　　　　　　</v>
          </cell>
        </row>
        <row r="2677">
          <cell r="B2677">
            <v>6200455</v>
          </cell>
          <cell r="C2677" t="str">
            <v>甲信越信用組合健康保険組合　　　　　　　　　　　　　　　　</v>
          </cell>
        </row>
        <row r="2678">
          <cell r="B2678">
            <v>6200463</v>
          </cell>
          <cell r="C2678" t="str">
            <v>北野建設健康保険組合　　　　　　　　　　　　　　　　　　　</v>
          </cell>
        </row>
        <row r="2679">
          <cell r="B2679">
            <v>6200471</v>
          </cell>
          <cell r="C2679" t="str">
            <v>マルイチ健康保険組合　　　　　　　　　　　　　　　　　　　</v>
          </cell>
        </row>
        <row r="2680">
          <cell r="B2680">
            <v>6200489</v>
          </cell>
          <cell r="C2680" t="str">
            <v>キツセイ健康保険組合　　　　　　　　　　　　　　　　　　　</v>
          </cell>
        </row>
        <row r="2681">
          <cell r="B2681">
            <v>6200505</v>
          </cell>
          <cell r="C2681" t="str">
            <v>長野県卸商業団地健康保険組合　　　　　　　　　　　　　　　</v>
          </cell>
        </row>
        <row r="2682">
          <cell r="B2682">
            <v>6200513</v>
          </cell>
          <cell r="C2682" t="str">
            <v>日東光学健康保険組合　　　　　　　　　　　　　　　　　　　</v>
          </cell>
        </row>
        <row r="2683">
          <cell r="B2683">
            <v>6200521</v>
          </cell>
          <cell r="C2683" t="str">
            <v>エプソン健康保険組合　　　　　　　　　　　　　　　　　　　</v>
          </cell>
        </row>
        <row r="2684">
          <cell r="B2684">
            <v>32200412</v>
          </cell>
          <cell r="C2684" t="str">
            <v>長野県市町村職員共済組合　　　　　　　　　　　　　　　　　</v>
          </cell>
        </row>
        <row r="2685">
          <cell r="B2685">
            <v>210013</v>
          </cell>
          <cell r="C2685" t="str">
            <v>岐阜市（国民健康保険）　　　　　　　　　　　　　　　　　　</v>
          </cell>
        </row>
        <row r="2686">
          <cell r="B2686">
            <v>210021</v>
          </cell>
          <cell r="C2686" t="str">
            <v>大垣市（国民健康保険）　　　　　　　　　　　　　　　　　　</v>
          </cell>
        </row>
        <row r="2687">
          <cell r="B2687">
            <v>210039</v>
          </cell>
          <cell r="C2687" t="str">
            <v>高山市（国民健康保険）　　　　　　　　　　　　　　　　　　</v>
          </cell>
        </row>
        <row r="2688">
          <cell r="B2688">
            <v>210047</v>
          </cell>
          <cell r="C2688" t="str">
            <v>多治見市（国民健康保険）　　　　　　　　　　　　　　　　　</v>
          </cell>
        </row>
        <row r="2689">
          <cell r="B2689">
            <v>210054</v>
          </cell>
          <cell r="C2689" t="str">
            <v>関市（国民健康保険）　　　　　　　　　　　　　　　　　　　</v>
          </cell>
        </row>
        <row r="2690">
          <cell r="B2690">
            <v>210062</v>
          </cell>
          <cell r="C2690" t="str">
            <v>中津川市（国民健康保険）　　　　　　　　　　　　　　　　　</v>
          </cell>
        </row>
        <row r="2691">
          <cell r="B2691">
            <v>210070</v>
          </cell>
          <cell r="C2691" t="str">
            <v>美濃市（国民健康保険）　　　　　　　　　　　　　　　　　　</v>
          </cell>
        </row>
        <row r="2692">
          <cell r="B2692">
            <v>210088</v>
          </cell>
          <cell r="C2692" t="str">
            <v>瑞浪市（国民健康保険）　　　　　　　　　　　　　　　　　　</v>
          </cell>
        </row>
        <row r="2693">
          <cell r="B2693">
            <v>210096</v>
          </cell>
          <cell r="C2693" t="str">
            <v>羽島市（国民健康保険）　　　　　　　　　　　　　　　　　　</v>
          </cell>
        </row>
        <row r="2694">
          <cell r="B2694">
            <v>210104</v>
          </cell>
          <cell r="C2694" t="str">
            <v>恵那市（国民健康保険）　　　　　　　　　　　　　　　　　　</v>
          </cell>
        </row>
        <row r="2695">
          <cell r="B2695">
            <v>210112</v>
          </cell>
          <cell r="C2695" t="str">
            <v>美濃加茂市（国民健康保険）　　　　　　　　　　　　　　　　</v>
          </cell>
        </row>
        <row r="2696">
          <cell r="B2696">
            <v>210120</v>
          </cell>
          <cell r="C2696" t="str">
            <v>土岐市（国民健康保険）　　　　　　　　　　　　　　　　　　</v>
          </cell>
        </row>
        <row r="2697">
          <cell r="B2697">
            <v>210138</v>
          </cell>
          <cell r="C2697" t="str">
            <v>各務原市（国民健康保険）　　　　　　　　　　　　　　　　　</v>
          </cell>
        </row>
        <row r="2698">
          <cell r="B2698">
            <v>210146</v>
          </cell>
          <cell r="C2698" t="str">
            <v>山県市（国民健康保険）　　　　　　　　　　　　　　　　　　</v>
          </cell>
        </row>
        <row r="2699">
          <cell r="B2699">
            <v>210153</v>
          </cell>
          <cell r="C2699" t="str">
            <v>瑞穂市（国民健康保険）　　　　　　　　　　　　　　　　　　</v>
          </cell>
        </row>
        <row r="2700">
          <cell r="B2700">
            <v>210161</v>
          </cell>
          <cell r="C2700" t="str">
            <v>本巣市（国民健康保険）　　　　　　　　　　　　　　　　　　</v>
          </cell>
        </row>
        <row r="2701">
          <cell r="B2701">
            <v>210179</v>
          </cell>
          <cell r="C2701" t="str">
            <v>飛騨市（国民健康保険）　　　　　　　　　　　　　　　　　　</v>
          </cell>
        </row>
        <row r="2702">
          <cell r="B2702">
            <v>210187</v>
          </cell>
          <cell r="C2702" t="str">
            <v>郡上市（国民健康保険）　　　　　　　　　　　　　　　　　　</v>
          </cell>
        </row>
        <row r="2703">
          <cell r="B2703">
            <v>210195</v>
          </cell>
          <cell r="C2703" t="str">
            <v>下呂市（国民健康保険）　　　　　　　　　　　　　　　　　　</v>
          </cell>
        </row>
        <row r="2704">
          <cell r="B2704">
            <v>210203</v>
          </cell>
          <cell r="C2704" t="str">
            <v>海津市（国民健康保険）　　　　　　　　　　　　　　　　　　</v>
          </cell>
        </row>
        <row r="2705">
          <cell r="B2705">
            <v>210518</v>
          </cell>
          <cell r="C2705" t="str">
            <v>川島町（国民健康保険）　　　　　　　　　　　　　　　　　　</v>
          </cell>
        </row>
        <row r="2706">
          <cell r="B2706">
            <v>210526</v>
          </cell>
          <cell r="C2706" t="str">
            <v>岐南町（国民健康保険）　　　　　　　　　　　　　　　　　　</v>
          </cell>
        </row>
        <row r="2707">
          <cell r="B2707">
            <v>210534</v>
          </cell>
          <cell r="C2707" t="str">
            <v>笠松町（国民健康保険）　　　　　　　　　　　　　　　　　　</v>
          </cell>
        </row>
        <row r="2708">
          <cell r="B2708">
            <v>210542</v>
          </cell>
          <cell r="C2708" t="str">
            <v>柳津町（国民健康保険）　　　　　　　　　　　　　　　　　　</v>
          </cell>
        </row>
        <row r="2709">
          <cell r="B2709">
            <v>210559</v>
          </cell>
          <cell r="C2709" t="str">
            <v>海津町（国民健康保険）　　　　　　　　　　　　　　　　　　</v>
          </cell>
        </row>
        <row r="2710">
          <cell r="B2710">
            <v>210567</v>
          </cell>
          <cell r="C2710" t="str">
            <v>平田町（国民健康保険）　　　　　　　　　　　　　　　　　　</v>
          </cell>
        </row>
        <row r="2711">
          <cell r="B2711">
            <v>210575</v>
          </cell>
          <cell r="C2711" t="str">
            <v>南濃町（国民健康保険）　　　　　　　　　　　　　　　　　　</v>
          </cell>
        </row>
        <row r="2712">
          <cell r="B2712">
            <v>210583</v>
          </cell>
          <cell r="C2712" t="str">
            <v>養老町（国民健康保険）　　　　　　　　　　　　　　　　　　</v>
          </cell>
        </row>
        <row r="2713">
          <cell r="B2713">
            <v>210591</v>
          </cell>
          <cell r="C2713" t="str">
            <v>上石津町（国民健康保険）　　　　　　　　　　　　　　　　　</v>
          </cell>
        </row>
        <row r="2714">
          <cell r="B2714">
            <v>210609</v>
          </cell>
          <cell r="C2714" t="str">
            <v>垂井町（国民健康保険）　　　　　　　　　　　　　　　　　　</v>
          </cell>
        </row>
        <row r="2715">
          <cell r="B2715">
            <v>210617</v>
          </cell>
          <cell r="C2715" t="str">
            <v>関ヶ原町（国民健康保険）　　　　　　　　　　　　　　　　　</v>
          </cell>
        </row>
        <row r="2716">
          <cell r="B2716">
            <v>210625</v>
          </cell>
          <cell r="C2716" t="str">
            <v>神戸町（国民健康保険）　　　　　　　　　　　　　　　　　　</v>
          </cell>
        </row>
        <row r="2717">
          <cell r="B2717">
            <v>210633</v>
          </cell>
          <cell r="C2717" t="str">
            <v>輪之内町（国民健康保険）　　　　　　　　　　　　　　　　　</v>
          </cell>
        </row>
        <row r="2718">
          <cell r="B2718">
            <v>210641</v>
          </cell>
          <cell r="C2718" t="str">
            <v>安八町（国民健康保険）　　　　　　　　　　　　　　　　　　</v>
          </cell>
        </row>
        <row r="2719">
          <cell r="B2719">
            <v>210658</v>
          </cell>
          <cell r="C2719" t="str">
            <v>墨俣町（国民健康保険）　　　　　　　　　　　　　　　　　　</v>
          </cell>
        </row>
        <row r="2720">
          <cell r="B2720">
            <v>210666</v>
          </cell>
          <cell r="C2720" t="str">
            <v>揖斐川町（国民健康保険）　　　　　　　　　　　　　　　　　</v>
          </cell>
        </row>
        <row r="2721">
          <cell r="B2721">
            <v>210674</v>
          </cell>
          <cell r="C2721" t="str">
            <v>谷汲村（国民健康保険）　　　　　　　　　　　　　　　　　　</v>
          </cell>
        </row>
        <row r="2722">
          <cell r="B2722">
            <v>210682</v>
          </cell>
          <cell r="C2722" t="str">
            <v>大野町（国民健康保険）　　　　　　　　　　　　　　　　　　</v>
          </cell>
        </row>
        <row r="2723">
          <cell r="B2723">
            <v>210690</v>
          </cell>
          <cell r="C2723" t="str">
            <v>池田町（国民健康保険）　　　　　　　　　　　　　　　　　　</v>
          </cell>
        </row>
        <row r="2724">
          <cell r="B2724">
            <v>210708</v>
          </cell>
          <cell r="C2724" t="str">
            <v>春日村（国民健康保険）　　　　　　　　　　　　　　　　　　</v>
          </cell>
        </row>
        <row r="2725">
          <cell r="B2725">
            <v>210716</v>
          </cell>
          <cell r="C2725" t="str">
            <v>久瀬村（国民健康保険）　　　　　　　　　　　　　　　　　　</v>
          </cell>
        </row>
        <row r="2726">
          <cell r="B2726">
            <v>210724</v>
          </cell>
          <cell r="C2726" t="str">
            <v>藤橋村（国民健康保険）　　　　　　　　　　　　　　　　　　</v>
          </cell>
        </row>
        <row r="2727">
          <cell r="B2727">
            <v>210732</v>
          </cell>
          <cell r="C2727" t="str">
            <v>坂内村（国民健康保険）　　　　　　　　　　　　　　　　　　</v>
          </cell>
        </row>
        <row r="2728">
          <cell r="B2728">
            <v>210757</v>
          </cell>
          <cell r="C2728" t="str">
            <v>北方町（国民健康保険）　　　　　　　　　　　　　　　　　　</v>
          </cell>
        </row>
        <row r="2729">
          <cell r="B2729">
            <v>210765</v>
          </cell>
          <cell r="C2729" t="str">
            <v>本巣町（国民健康保険）　　　　　　　　　　　　　　　　　　</v>
          </cell>
        </row>
        <row r="2730">
          <cell r="B2730">
            <v>210773</v>
          </cell>
          <cell r="C2730" t="str">
            <v>穂積町（国民健康保険）　　　　　　　　　　　　　　　　　　</v>
          </cell>
        </row>
        <row r="2731">
          <cell r="B2731">
            <v>210781</v>
          </cell>
          <cell r="C2731" t="str">
            <v>巣南町（国民健康保険）　　　　　　　　　　　　　　　　　　</v>
          </cell>
        </row>
        <row r="2732">
          <cell r="B2732">
            <v>210799</v>
          </cell>
          <cell r="C2732" t="str">
            <v>真正町（国民健康保険）　　　　　　　　　　　　　　　　　　</v>
          </cell>
        </row>
        <row r="2733">
          <cell r="B2733">
            <v>210807</v>
          </cell>
          <cell r="C2733" t="str">
            <v>糸貫町（国民健康保険）　　　　　　　　　　　　　　　　　　</v>
          </cell>
        </row>
        <row r="2734">
          <cell r="B2734">
            <v>210815</v>
          </cell>
          <cell r="C2734" t="str">
            <v>根尾村（国民健康保険）　　　　　　　　　　　　　　　　　　</v>
          </cell>
        </row>
        <row r="2735">
          <cell r="B2735">
            <v>210823</v>
          </cell>
          <cell r="C2735" t="str">
            <v>高富町（国民健康保険）　　　　　　　　　　　　　　　　　　</v>
          </cell>
        </row>
        <row r="2736">
          <cell r="B2736">
            <v>210831</v>
          </cell>
          <cell r="C2736" t="str">
            <v>伊自良村（国民健康保険）　　　　　　　　　　　　　　　　　</v>
          </cell>
        </row>
        <row r="2737">
          <cell r="B2737">
            <v>210849</v>
          </cell>
          <cell r="C2737" t="str">
            <v>美山町（国民健康保険）　　　　　　　　　　　　　　　　　　</v>
          </cell>
        </row>
        <row r="2738">
          <cell r="B2738">
            <v>210856</v>
          </cell>
          <cell r="C2738" t="str">
            <v>洞戸村（国民健康保険）　　　　　　　　　　　　　　　　　　</v>
          </cell>
        </row>
        <row r="2739">
          <cell r="B2739">
            <v>210864</v>
          </cell>
          <cell r="C2739" t="str">
            <v>板取村（国民健康保険）　　　　　　　　　　　　　　　　　　</v>
          </cell>
        </row>
        <row r="2740">
          <cell r="B2740">
            <v>210872</v>
          </cell>
          <cell r="C2740" t="str">
            <v>武芸川町（国民健康保険）　　　　　　　　　　　　　　　　　</v>
          </cell>
        </row>
        <row r="2741">
          <cell r="B2741">
            <v>210880</v>
          </cell>
          <cell r="C2741" t="str">
            <v>武儀町（国民健康保険）　　　　　　　　　　　　　　　　　　</v>
          </cell>
        </row>
        <row r="2742">
          <cell r="B2742">
            <v>210898</v>
          </cell>
          <cell r="C2742" t="str">
            <v>上之保村（国民健康保険）　　　　　　　　　　　　　　　　　</v>
          </cell>
        </row>
        <row r="2743">
          <cell r="B2743">
            <v>210906</v>
          </cell>
          <cell r="C2743" t="str">
            <v>八幡町（国民健康保険）　　　　　　　　　　　　　　　　　　</v>
          </cell>
        </row>
        <row r="2744">
          <cell r="B2744">
            <v>210914</v>
          </cell>
          <cell r="C2744" t="str">
            <v>大和町（国民健康保険）　　　　　　　　　　　　　　　　　　</v>
          </cell>
        </row>
        <row r="2745">
          <cell r="B2745">
            <v>210922</v>
          </cell>
          <cell r="C2745" t="str">
            <v>白鳥町（国民健康保険）　　　　　　　　　　　　　　　　　　</v>
          </cell>
        </row>
        <row r="2746">
          <cell r="B2746">
            <v>210930</v>
          </cell>
          <cell r="C2746" t="str">
            <v>高鷲村（国民健康保険）　　　　　　　　　　　　　　　　　　</v>
          </cell>
        </row>
        <row r="2747">
          <cell r="B2747">
            <v>210948</v>
          </cell>
          <cell r="C2747" t="str">
            <v>美並村（国民健康保険）　　　　　　　　　　　　　　　　　　</v>
          </cell>
        </row>
        <row r="2748">
          <cell r="B2748">
            <v>210955</v>
          </cell>
          <cell r="C2748" t="str">
            <v>明宝村（国民健康保険）　　　　　　　　　　　　　　　　　　</v>
          </cell>
        </row>
        <row r="2749">
          <cell r="B2749">
            <v>210963</v>
          </cell>
          <cell r="C2749" t="str">
            <v>和良村（国民健康保険）　　　　　　　　　　　　　　　　　　</v>
          </cell>
        </row>
        <row r="2750">
          <cell r="B2750">
            <v>210971</v>
          </cell>
          <cell r="C2750" t="str">
            <v>坂祝町（国民健康保険）　　　　　　　　　　　　　　　　　　</v>
          </cell>
        </row>
        <row r="2751">
          <cell r="B2751">
            <v>210989</v>
          </cell>
          <cell r="C2751" t="str">
            <v>富加町（国民健康保険）　　　　　　　　　　　　　　　　　　</v>
          </cell>
        </row>
        <row r="2752">
          <cell r="B2752">
            <v>210997</v>
          </cell>
          <cell r="C2752" t="str">
            <v>川辺町（国民健康保険）　　　　　　　　　　　　　　　　　　</v>
          </cell>
        </row>
        <row r="2753">
          <cell r="B2753">
            <v>211003</v>
          </cell>
          <cell r="C2753" t="str">
            <v>七宗町（国民健康保険）　　　　　　　　　　　　　　　　　　</v>
          </cell>
        </row>
        <row r="2754">
          <cell r="B2754">
            <v>211011</v>
          </cell>
          <cell r="C2754" t="str">
            <v>八百津町（国民健康保険）　　　　　　　　　　　　　　　　　</v>
          </cell>
        </row>
        <row r="2755">
          <cell r="B2755">
            <v>211029</v>
          </cell>
          <cell r="C2755" t="str">
            <v>白川町（国民健康保険）　　　　　　　　　　　　　　　　　　</v>
          </cell>
        </row>
        <row r="2756">
          <cell r="B2756">
            <v>211037</v>
          </cell>
          <cell r="C2756" t="str">
            <v>東白川村（国民健康保険）　　　　　　　　　　　　　　　　　</v>
          </cell>
        </row>
        <row r="2757">
          <cell r="B2757">
            <v>211045</v>
          </cell>
          <cell r="C2757" t="str">
            <v>御嵩町（国民健康保険）　　　　　　　　　　　　　　　　　　</v>
          </cell>
        </row>
        <row r="2758">
          <cell r="B2758">
            <v>211052</v>
          </cell>
          <cell r="C2758" t="str">
            <v>可児市（国民健康保険）　　　　　　　　　　　　　　　　　　</v>
          </cell>
        </row>
        <row r="2759">
          <cell r="B2759">
            <v>211060</v>
          </cell>
          <cell r="C2759" t="str">
            <v>兼山町（国民健康保険）　　　　　　　　　　　　　　　　　　</v>
          </cell>
        </row>
        <row r="2760">
          <cell r="B2760">
            <v>211078</v>
          </cell>
          <cell r="C2760" t="str">
            <v>笠原町（国民健康保険）　　　　　　　　　　　　　　　　　　</v>
          </cell>
        </row>
        <row r="2761">
          <cell r="B2761">
            <v>211086</v>
          </cell>
          <cell r="C2761" t="str">
            <v>坂下町（国民健康保険）　　　　　　　　　　　　　　　　　　</v>
          </cell>
        </row>
        <row r="2762">
          <cell r="B2762">
            <v>211094</v>
          </cell>
          <cell r="C2762" t="str">
            <v>川上村（国民健康保険）　　　　　　　　　　　　　　　　　　</v>
          </cell>
        </row>
        <row r="2763">
          <cell r="B2763">
            <v>211102</v>
          </cell>
          <cell r="C2763" t="str">
            <v>加子母村（国民健康保険）　　　　　　　　　　　　　　　　　</v>
          </cell>
        </row>
        <row r="2764">
          <cell r="B2764">
            <v>211110</v>
          </cell>
          <cell r="C2764" t="str">
            <v>付知町（国民健康保険）　　　　　　　　　　　　　　　　　　</v>
          </cell>
        </row>
        <row r="2765">
          <cell r="B2765">
            <v>211128</v>
          </cell>
          <cell r="C2765" t="str">
            <v>福岡町（国民健康保険）　　　　　　　　　　　　　　　　　　</v>
          </cell>
        </row>
        <row r="2766">
          <cell r="B2766">
            <v>211136</v>
          </cell>
          <cell r="C2766" t="str">
            <v>蛭川村（国民健康保険）　　　　　　　　　　　　　　　　　　</v>
          </cell>
        </row>
        <row r="2767">
          <cell r="B2767">
            <v>211144</v>
          </cell>
          <cell r="C2767" t="str">
            <v>岩村町（国民健康保険）　　　　　　　　　　　　　　　　　　</v>
          </cell>
        </row>
        <row r="2768">
          <cell r="B2768">
            <v>211151</v>
          </cell>
          <cell r="C2768" t="str">
            <v>山岡町（国民健康保険）　　　　　　　　　　　　　　　　　　</v>
          </cell>
        </row>
        <row r="2769">
          <cell r="B2769">
            <v>211169</v>
          </cell>
          <cell r="C2769" t="str">
            <v>明智町（国民健康保険）　　　　　　　　　　　　　　　　　　</v>
          </cell>
        </row>
        <row r="2770">
          <cell r="B2770">
            <v>211177</v>
          </cell>
          <cell r="C2770" t="str">
            <v>串原村（国民健康保険）　　　　　　　　　　　　　　　　　　</v>
          </cell>
        </row>
        <row r="2771">
          <cell r="B2771">
            <v>211185</v>
          </cell>
          <cell r="C2771" t="str">
            <v>上矢作町（国民健康保険）　　　　　　　　　　　　　　　　　</v>
          </cell>
        </row>
        <row r="2772">
          <cell r="B2772">
            <v>211193</v>
          </cell>
          <cell r="C2772" t="str">
            <v>萩原町（国民健康保険）　　　　　　　　　　　　　　　　　　</v>
          </cell>
        </row>
        <row r="2773">
          <cell r="B2773">
            <v>211201</v>
          </cell>
          <cell r="C2773" t="str">
            <v>小坂町（国民健康保険）　　　　　　　　　　　　　　　　　　</v>
          </cell>
        </row>
        <row r="2774">
          <cell r="B2774">
            <v>211219</v>
          </cell>
          <cell r="C2774" t="str">
            <v>下呂町（国民健康保険）　　　　　　　　　　　　　　　　　　</v>
          </cell>
        </row>
        <row r="2775">
          <cell r="B2775">
            <v>211227</v>
          </cell>
          <cell r="C2775" t="str">
            <v>金山町（国民健康保険）　　　　　　　　　　　　　　　　　　</v>
          </cell>
        </row>
        <row r="2776">
          <cell r="B2776">
            <v>211235</v>
          </cell>
          <cell r="C2776" t="str">
            <v>馬瀬村（国民健康保険）　　　　　　　　　　　　　　　　　　</v>
          </cell>
        </row>
        <row r="2777">
          <cell r="B2777">
            <v>211243</v>
          </cell>
          <cell r="C2777" t="str">
            <v>丹生川村（国民健康保険）　　　　　　　　　　　　　　　　　</v>
          </cell>
        </row>
        <row r="2778">
          <cell r="B2778">
            <v>211250</v>
          </cell>
          <cell r="C2778" t="str">
            <v>清見村（国民健康保険）　　　　　　　　　　　　　　　　　　</v>
          </cell>
        </row>
        <row r="2779">
          <cell r="B2779">
            <v>211268</v>
          </cell>
          <cell r="C2779" t="str">
            <v>荘川村（国民健康保険）　　　　　　　　　　　　　　　　　　</v>
          </cell>
        </row>
        <row r="2780">
          <cell r="B2780">
            <v>211276</v>
          </cell>
          <cell r="C2780" t="str">
            <v>白川村（国民健康保険）　　　　　　　　　　　　　　　　　　</v>
          </cell>
        </row>
        <row r="2781">
          <cell r="B2781">
            <v>211284</v>
          </cell>
          <cell r="C2781" t="str">
            <v>宮村（国民健康保険）　　　　　　　　　　　　　　　　　　　</v>
          </cell>
        </row>
        <row r="2782">
          <cell r="B2782">
            <v>211292</v>
          </cell>
          <cell r="C2782" t="str">
            <v>久々野町（国民健康保険）　　　　　　　　　　　　　　　　　</v>
          </cell>
        </row>
        <row r="2783">
          <cell r="B2783">
            <v>211300</v>
          </cell>
          <cell r="C2783" t="str">
            <v>朝日村（国民健康保険）　　　　　　　　　　　　　　　　　　</v>
          </cell>
        </row>
        <row r="2784">
          <cell r="B2784">
            <v>211318</v>
          </cell>
          <cell r="C2784" t="str">
            <v>高根村（国民健康保険）　　　　　　　　　　　　　　　　　　</v>
          </cell>
        </row>
        <row r="2785">
          <cell r="B2785">
            <v>211326</v>
          </cell>
          <cell r="C2785" t="str">
            <v>古川町（国民健康保険）　　　　　　　　　　　　　　　　　　</v>
          </cell>
        </row>
        <row r="2786">
          <cell r="B2786">
            <v>211334</v>
          </cell>
          <cell r="C2786" t="str">
            <v>国府町（国民健康保険）　　　　　　　　　　　　　　　　　　</v>
          </cell>
        </row>
        <row r="2787">
          <cell r="B2787">
            <v>211342</v>
          </cell>
          <cell r="C2787" t="str">
            <v>河合村（国民健康保険）　　　　　　　　　　　　　　　　　　</v>
          </cell>
        </row>
        <row r="2788">
          <cell r="B2788">
            <v>211359</v>
          </cell>
          <cell r="C2788" t="str">
            <v>宮川村（国民健康保険）　　　　　　　　　　　　　　　　　　</v>
          </cell>
        </row>
        <row r="2789">
          <cell r="B2789">
            <v>211367</v>
          </cell>
          <cell r="C2789" t="str">
            <v>神岡町（国民健康保険）　　　　　　　　　　　　　　　　　　</v>
          </cell>
        </row>
        <row r="2790">
          <cell r="B2790">
            <v>211375</v>
          </cell>
          <cell r="C2790" t="str">
            <v>上宝村（国民健康保険）　　　　　　　　　　　　　　　　　　</v>
          </cell>
        </row>
        <row r="2791">
          <cell r="B2791">
            <v>213025</v>
          </cell>
          <cell r="C2791" t="str">
            <v>岐阜県医師国民健康保険組合　　　　　　　　　　　　　　　　</v>
          </cell>
        </row>
        <row r="2792">
          <cell r="B2792">
            <v>213033</v>
          </cell>
          <cell r="C2792" t="str">
            <v>岐阜県建設国民健康保険組合　　　　　　　　　　　　　　　　</v>
          </cell>
        </row>
        <row r="2793">
          <cell r="B2793">
            <v>6210090</v>
          </cell>
          <cell r="C2793" t="str">
            <v>神岡健康保険組合　　　　　　　　　　　　　　　　　　　　　</v>
          </cell>
        </row>
        <row r="2794">
          <cell r="B2794">
            <v>6210165</v>
          </cell>
          <cell r="C2794" t="str">
            <v>岐阜市職員健康保険組合　　　　　　　　　　　　　　　　　　</v>
          </cell>
        </row>
        <row r="2795">
          <cell r="B2795">
            <v>6210207</v>
          </cell>
          <cell r="C2795" t="str">
            <v>十六銀行健康保険組合　　　　　　　　　　　　　　　　　　　</v>
          </cell>
        </row>
        <row r="2796">
          <cell r="B2796">
            <v>6210249</v>
          </cell>
          <cell r="C2796" t="str">
            <v>イビデン健康保険組合　　　　　　　　　　　　　　　　　　　</v>
          </cell>
        </row>
        <row r="2797">
          <cell r="B2797">
            <v>6210256</v>
          </cell>
          <cell r="C2797" t="str">
            <v>大垣共立銀行健康保険組合　　　　　　　　　　　　　　　　　</v>
          </cell>
        </row>
        <row r="2798">
          <cell r="B2798">
            <v>6210272</v>
          </cell>
          <cell r="C2798" t="str">
            <v>カワボウ健康保険組合　　　　　　　　　　　　　　　　　　　</v>
          </cell>
        </row>
        <row r="2799">
          <cell r="B2799">
            <v>6210298</v>
          </cell>
          <cell r="C2799" t="str">
            <v>西濃運輸健康保険組合　　　　　　　　　　　　　　　　　　　</v>
          </cell>
        </row>
        <row r="2800">
          <cell r="B2800">
            <v>6210306</v>
          </cell>
          <cell r="C2800" t="str">
            <v>大垣扶桑紡績健康保険組合　　　　　　　　　　　　　　　　　</v>
          </cell>
        </row>
        <row r="2801">
          <cell r="B2801">
            <v>6210355</v>
          </cell>
          <cell r="C2801" t="str">
            <v>岐阜繊維健康保険組合　　　　　　　　　　　　　　　　　　　</v>
          </cell>
        </row>
        <row r="2802">
          <cell r="B2802">
            <v>6210363</v>
          </cell>
          <cell r="C2802" t="str">
            <v>神鋼造機健康保険組合　　　　　　　　　　　　　　　　　　　</v>
          </cell>
        </row>
        <row r="2803">
          <cell r="B2803">
            <v>6210389</v>
          </cell>
          <cell r="C2803" t="str">
            <v>岐阜県毛織健康保険組合　　　　　　　　　　　　　　　　　　</v>
          </cell>
        </row>
        <row r="2804">
          <cell r="B2804">
            <v>6210397</v>
          </cell>
          <cell r="C2804" t="str">
            <v>エスライン健康保険組合　　　　　　　　　　　　　　　　　　</v>
          </cell>
        </row>
        <row r="2805">
          <cell r="B2805">
            <v>6210413</v>
          </cell>
          <cell r="C2805" t="str">
            <v>岐阜信用金庫健康保険組合　　　　　　　　　　　　　　　　　</v>
          </cell>
        </row>
        <row r="2806">
          <cell r="B2806">
            <v>6210447</v>
          </cell>
          <cell r="C2806" t="str">
            <v>岐阜銀行健康保険組合　　　　　　　　　　　　　　　　　　　</v>
          </cell>
        </row>
        <row r="2807">
          <cell r="B2807">
            <v>6210454</v>
          </cell>
          <cell r="C2807" t="str">
            <v>太平洋工業健康保険組合　　　　　　　　　　　　　　　　　　</v>
          </cell>
        </row>
        <row r="2808">
          <cell r="B2808">
            <v>6210462</v>
          </cell>
          <cell r="C2808" t="str">
            <v>関ヶ原石材健康保険組合　　　　　　　　　　　　　　　　　　</v>
          </cell>
        </row>
        <row r="2809">
          <cell r="B2809">
            <v>6210470</v>
          </cell>
          <cell r="C2809" t="str">
            <v>岐阜県自動車販売健康保険組合　　　　　　　　　　　　　　　</v>
          </cell>
        </row>
        <row r="2810">
          <cell r="B2810">
            <v>6210488</v>
          </cell>
          <cell r="C2810" t="str">
            <v>岐阜県トラック事業健康保険組合　　　　　　　　　　　　　　</v>
          </cell>
        </row>
        <row r="2811">
          <cell r="B2811">
            <v>6210504</v>
          </cell>
          <cell r="C2811" t="str">
            <v>岐阜県金属健康保険組合　　　　　　　　　　　　　　　　　　</v>
          </cell>
        </row>
        <row r="2812">
          <cell r="B2812">
            <v>6210512</v>
          </cell>
          <cell r="C2812" t="str">
            <v>岐セン健康保険組合　　　　　　　　　　　　　　　　　　　　</v>
          </cell>
        </row>
        <row r="2813">
          <cell r="B2813">
            <v>6210520</v>
          </cell>
          <cell r="C2813" t="str">
            <v>岐阜県自動車整備健康保険組合　　　　　　　　　　　　　　　</v>
          </cell>
        </row>
        <row r="2814">
          <cell r="B2814">
            <v>6210538</v>
          </cell>
          <cell r="C2814" t="str">
            <v>三岐しんきん健康保険組合　　　　　　　　　　　　　　　　　</v>
          </cell>
        </row>
        <row r="2815">
          <cell r="B2815">
            <v>6210546</v>
          </cell>
          <cell r="C2815" t="str">
            <v>岐阜県プラスチック事業健康保険組合　　　　　　　　　　　　</v>
          </cell>
        </row>
        <row r="2816">
          <cell r="B2816">
            <v>6210587</v>
          </cell>
          <cell r="C2816" t="str">
            <v>日興毛織健康保険組合　　　　　　　　　　　　　　　　　　　</v>
          </cell>
        </row>
        <row r="2817">
          <cell r="B2817">
            <v>6210595</v>
          </cell>
          <cell r="C2817" t="str">
            <v>中部アイティ産業健康保険組合　　　　　　　　　　　　　　　</v>
          </cell>
        </row>
        <row r="2818">
          <cell r="B2818">
            <v>32210411</v>
          </cell>
          <cell r="C2818" t="str">
            <v>岐阜県市町村職員共済組合　　　　　　　　　　　　　　　　　</v>
          </cell>
        </row>
        <row r="2819">
          <cell r="B2819">
            <v>220012</v>
          </cell>
          <cell r="C2819" t="str">
            <v>静岡市（国民健康保険）　　　　　　　　　　　　　　　　　　</v>
          </cell>
        </row>
        <row r="2820">
          <cell r="B2820">
            <v>220020</v>
          </cell>
          <cell r="C2820" t="str">
            <v>浜松市（国民健康保険）　　　　　　　　　　　　　　　　　　</v>
          </cell>
        </row>
        <row r="2821">
          <cell r="B2821">
            <v>220038</v>
          </cell>
          <cell r="C2821" t="str">
            <v>沼津市（国民健康保険）　　　　　　　　　　　　　　　　　　</v>
          </cell>
        </row>
        <row r="2822">
          <cell r="B2822">
            <v>220046</v>
          </cell>
          <cell r="C2822" t="str">
            <v>清水市（国民健康保険）　　　　　　　　　　　　　　　　　　</v>
          </cell>
        </row>
        <row r="2823">
          <cell r="B2823">
            <v>220053</v>
          </cell>
          <cell r="C2823" t="str">
            <v>熱海市（国民健康保険）　　　　　　　　　　　　　　　　　　</v>
          </cell>
        </row>
        <row r="2824">
          <cell r="B2824">
            <v>220061</v>
          </cell>
          <cell r="C2824" t="str">
            <v>三島市（国民健康保険）　　　　　　　　　　　　　　　　　　</v>
          </cell>
        </row>
        <row r="2825">
          <cell r="B2825">
            <v>220079</v>
          </cell>
          <cell r="C2825" t="str">
            <v>富士宮市（国民健康保険）　　　　　　　　　　　　　　　　　</v>
          </cell>
        </row>
        <row r="2826">
          <cell r="B2826">
            <v>220087</v>
          </cell>
          <cell r="C2826" t="str">
            <v>伊東市（国民健康保険）　　　　　　　　　　　　　　　　　　</v>
          </cell>
        </row>
        <row r="2827">
          <cell r="B2827">
            <v>220095</v>
          </cell>
          <cell r="C2827" t="str">
            <v>島田市（国民健康保険）　　　　　　　　　　　　　　　　　　</v>
          </cell>
        </row>
        <row r="2828">
          <cell r="B2828">
            <v>220103</v>
          </cell>
          <cell r="C2828" t="str">
            <v>富士市（国民健康保険）　　　　　　　　　　　　　　　　　　</v>
          </cell>
        </row>
        <row r="2829">
          <cell r="B2829">
            <v>220111</v>
          </cell>
          <cell r="C2829" t="str">
            <v>磐田市（国民健康保険）　　　　　　　　　　　　　　　　　　</v>
          </cell>
        </row>
        <row r="2830">
          <cell r="B2830">
            <v>220129</v>
          </cell>
          <cell r="C2830" t="str">
            <v>焼津市（国民健康保険）　　　　　　　　　　　　　　　　　　</v>
          </cell>
        </row>
        <row r="2831">
          <cell r="B2831">
            <v>220137</v>
          </cell>
          <cell r="C2831" t="str">
            <v>掛川市（国民健康保険）　　　　　　　　　　　　　　　　　　</v>
          </cell>
        </row>
        <row r="2832">
          <cell r="B2832">
            <v>220145</v>
          </cell>
          <cell r="C2832" t="str">
            <v>藤枝市（国民健康保険）　　　　　　　　　　　　　　　　　　</v>
          </cell>
        </row>
        <row r="2833">
          <cell r="B2833">
            <v>220152</v>
          </cell>
          <cell r="C2833" t="str">
            <v>御殿場市（国民健康保険）　　　　　　　　　　　　　　　　　</v>
          </cell>
        </row>
        <row r="2834">
          <cell r="B2834">
            <v>220160</v>
          </cell>
          <cell r="C2834" t="str">
            <v>袋井市（国民健康保険）　　　　　　　　　　　　　　　　　　</v>
          </cell>
        </row>
        <row r="2835">
          <cell r="B2835">
            <v>220178</v>
          </cell>
          <cell r="C2835" t="str">
            <v>天竜市（国民健康保険）　　　　　　　　　　　　　　　　　　</v>
          </cell>
        </row>
        <row r="2836">
          <cell r="B2836">
            <v>220186</v>
          </cell>
          <cell r="C2836" t="str">
            <v>浜北市（国民健康保険）　　　　　　　　　　　　　　　　　　</v>
          </cell>
        </row>
        <row r="2837">
          <cell r="B2837">
            <v>220194</v>
          </cell>
          <cell r="C2837" t="str">
            <v>下田市（国民健康保険）　　　　　　　　　　　　　　　　　　</v>
          </cell>
        </row>
        <row r="2838">
          <cell r="B2838">
            <v>220202</v>
          </cell>
          <cell r="C2838" t="str">
            <v>裾野市（国民健康保険）　　　　　　　　　　　　　　　　　　</v>
          </cell>
        </row>
        <row r="2839">
          <cell r="B2839">
            <v>220210</v>
          </cell>
          <cell r="C2839" t="str">
            <v>湖西市（国民健康保険）　　　　　　　　　　　　　　　　　　</v>
          </cell>
        </row>
        <row r="2840">
          <cell r="B2840">
            <v>220228</v>
          </cell>
          <cell r="C2840" t="str">
            <v>東伊豆町（国民健康保険）　　　　　　　　　　　　　　　　　</v>
          </cell>
        </row>
        <row r="2841">
          <cell r="B2841">
            <v>220236</v>
          </cell>
          <cell r="C2841" t="str">
            <v>河津町（国民健康保険）　　　　　　　　　　　　　　　　　　</v>
          </cell>
        </row>
        <row r="2842">
          <cell r="B2842">
            <v>220244</v>
          </cell>
          <cell r="C2842" t="str">
            <v>南伊豆町（国民健康保険）　　　　　　　　　　　　　　　　　</v>
          </cell>
        </row>
        <row r="2843">
          <cell r="B2843">
            <v>220251</v>
          </cell>
          <cell r="C2843" t="str">
            <v>松崎町（国民健康保険）　　　　　　　　　　　　　　　　　　</v>
          </cell>
        </row>
        <row r="2844">
          <cell r="B2844">
            <v>220269</v>
          </cell>
          <cell r="C2844" t="str">
            <v>西伊豆町（国民健康保険）　　　　　　　　　　　　　　　　　</v>
          </cell>
        </row>
        <row r="2845">
          <cell r="B2845">
            <v>220277</v>
          </cell>
          <cell r="C2845" t="str">
            <v>賀茂村（国民健康保険）　　　　　　　　　　　　　　　　　　</v>
          </cell>
        </row>
        <row r="2846">
          <cell r="B2846">
            <v>220285</v>
          </cell>
          <cell r="C2846" t="str">
            <v>伊豆長岡町（国民健康保険）　　　　　　　　　　　　　　　　</v>
          </cell>
        </row>
        <row r="2847">
          <cell r="B2847">
            <v>220293</v>
          </cell>
          <cell r="C2847" t="str">
            <v>修善寺町（国民健康保険）　　　　　　　　　　　　　　　　　</v>
          </cell>
        </row>
        <row r="2848">
          <cell r="B2848">
            <v>220301</v>
          </cell>
          <cell r="C2848" t="str">
            <v>戸田村（国民健康保険）　　　　　　　　　　　　　　　　　　</v>
          </cell>
        </row>
        <row r="2849">
          <cell r="B2849">
            <v>220319</v>
          </cell>
          <cell r="C2849" t="str">
            <v>土肥町（国民健康保険）　　　　　　　　　　　　　　　　　　</v>
          </cell>
        </row>
        <row r="2850">
          <cell r="B2850">
            <v>220327</v>
          </cell>
          <cell r="C2850" t="str">
            <v>函南町（国民健康保険）　　　　　　　　　　　　　　　　　　</v>
          </cell>
        </row>
        <row r="2851">
          <cell r="B2851">
            <v>220335</v>
          </cell>
          <cell r="C2851" t="str">
            <v>韮山町（国民健康保険）　　　　　　　　　　　　　　　　　　</v>
          </cell>
        </row>
        <row r="2852">
          <cell r="B2852">
            <v>220343</v>
          </cell>
          <cell r="C2852" t="str">
            <v>大仁町（国民健康保険）　　　　　　　　　　　　　　　　　　</v>
          </cell>
        </row>
        <row r="2853">
          <cell r="B2853">
            <v>220350</v>
          </cell>
          <cell r="C2853" t="str">
            <v>天城湯ヶ島町（国民健康保険）　　　　　　　　　　　　　　　</v>
          </cell>
        </row>
        <row r="2854">
          <cell r="B2854">
            <v>220368</v>
          </cell>
          <cell r="C2854" t="str">
            <v>中伊豆町（国民健康保険）　　　　　　　　　　　　　　　　　</v>
          </cell>
        </row>
        <row r="2855">
          <cell r="B2855">
            <v>220376</v>
          </cell>
          <cell r="C2855" t="str">
            <v>清水町（国民健康保険）　　　　　　　　　　　　　　　　　　</v>
          </cell>
        </row>
        <row r="2856">
          <cell r="B2856">
            <v>220384</v>
          </cell>
          <cell r="C2856" t="str">
            <v>長泉町（国民健康保険）　　　　　　　　　　　　　　　　　　</v>
          </cell>
        </row>
        <row r="2857">
          <cell r="B2857">
            <v>220392</v>
          </cell>
          <cell r="C2857" t="str">
            <v>小山町（国民健康保険）　　　　　　　　　　　　　　　　　　</v>
          </cell>
        </row>
        <row r="2858">
          <cell r="B2858">
            <v>220400</v>
          </cell>
          <cell r="C2858" t="str">
            <v>芝川町（国民健康保険）　　　　　　　　　　　　　　　　　　</v>
          </cell>
        </row>
        <row r="2859">
          <cell r="B2859">
            <v>220418</v>
          </cell>
          <cell r="C2859" t="str">
            <v>富士川町（国民健康保険）　　　　　　　　　　　　　　　　　</v>
          </cell>
        </row>
        <row r="2860">
          <cell r="B2860">
            <v>220426</v>
          </cell>
          <cell r="C2860" t="str">
            <v>蒲原町（国民健康保険）　　　　　　　　　　　　　　　　　　</v>
          </cell>
        </row>
        <row r="2861">
          <cell r="B2861">
            <v>220434</v>
          </cell>
          <cell r="C2861" t="str">
            <v>由比町（国民健康保険）　　　　　　　　　　　　　　　　　　</v>
          </cell>
        </row>
        <row r="2862">
          <cell r="B2862">
            <v>220442</v>
          </cell>
          <cell r="C2862" t="str">
            <v>岡部町（国民健康保険）　　　　　　　　　　　　　　　　　　</v>
          </cell>
        </row>
        <row r="2863">
          <cell r="B2863">
            <v>220459</v>
          </cell>
          <cell r="C2863" t="str">
            <v>大井川町（国民健康保険）　　　　　　　　　　　　　　　　　</v>
          </cell>
        </row>
        <row r="2864">
          <cell r="B2864">
            <v>220467</v>
          </cell>
          <cell r="C2864" t="str">
            <v>御前崎町（国民健康保険）　　　　　　　　　　　　　　　　　</v>
          </cell>
        </row>
        <row r="2865">
          <cell r="B2865">
            <v>220475</v>
          </cell>
          <cell r="C2865" t="str">
            <v>相良町（国民健康保険）　　　　　　　　　　　　　　　　　　</v>
          </cell>
        </row>
        <row r="2866">
          <cell r="B2866">
            <v>220483</v>
          </cell>
          <cell r="C2866" t="str">
            <v>榛原町（国民健康保険）　　　　　　　　　　　　　　　　　　</v>
          </cell>
        </row>
        <row r="2867">
          <cell r="B2867">
            <v>220491</v>
          </cell>
          <cell r="C2867" t="str">
            <v>吉田町（国民健康保険）　　　　　　　　　　　　　　　　　　</v>
          </cell>
        </row>
        <row r="2868">
          <cell r="B2868">
            <v>220509</v>
          </cell>
          <cell r="C2868" t="str">
            <v>金谷町（国民健康保険）　　　　　　　　　　　　　　　　　　</v>
          </cell>
        </row>
        <row r="2869">
          <cell r="B2869">
            <v>220517</v>
          </cell>
          <cell r="C2869" t="str">
            <v>川根町（国民健康保険）　　　　　　　　　　　　　　　　　　</v>
          </cell>
        </row>
        <row r="2870">
          <cell r="B2870">
            <v>220525</v>
          </cell>
          <cell r="C2870" t="str">
            <v>川根本町（国民健康保険）　　　　　　　　　　　　　　　　　</v>
          </cell>
        </row>
        <row r="2871">
          <cell r="B2871">
            <v>220533</v>
          </cell>
          <cell r="C2871" t="str">
            <v>本川根町（国民健康保険）　　　　　　　　　　　　　　　　　</v>
          </cell>
        </row>
        <row r="2872">
          <cell r="B2872">
            <v>220541</v>
          </cell>
          <cell r="C2872" t="str">
            <v>大東町（国民健康保険）　　　　　　　　　　　　　　　　　　</v>
          </cell>
        </row>
        <row r="2873">
          <cell r="B2873">
            <v>220558</v>
          </cell>
          <cell r="C2873" t="str">
            <v>大須賀町（国民健康保険）　　　　　　　　　　　　　　　　　</v>
          </cell>
        </row>
        <row r="2874">
          <cell r="B2874">
            <v>220574</v>
          </cell>
          <cell r="C2874" t="str">
            <v>浜岡町（国民健康保険）　　　　　　　　　　　　　　　　　　</v>
          </cell>
        </row>
        <row r="2875">
          <cell r="B2875">
            <v>220582</v>
          </cell>
          <cell r="C2875" t="str">
            <v>小笠町（国民健康保険）　　　　　　　　　　　　　　　　　　</v>
          </cell>
        </row>
        <row r="2876">
          <cell r="B2876">
            <v>220590</v>
          </cell>
          <cell r="C2876" t="str">
            <v>菊川町（国民健康保険）　　　　　　　　　　　　　　　　　　</v>
          </cell>
        </row>
        <row r="2877">
          <cell r="B2877">
            <v>220608</v>
          </cell>
          <cell r="C2877" t="str">
            <v>森町（国民健康保険）　　　　　　　　　　　　　　　　　　　</v>
          </cell>
        </row>
        <row r="2878">
          <cell r="B2878">
            <v>220616</v>
          </cell>
          <cell r="C2878" t="str">
            <v>春野町（国民健康保険）　　　　　　　　　　　　　　　　　　</v>
          </cell>
        </row>
        <row r="2879">
          <cell r="B2879">
            <v>220624</v>
          </cell>
          <cell r="C2879" t="str">
            <v>浅羽町（国民健康保険）　　　　　　　　　　　　　　　　　　</v>
          </cell>
        </row>
        <row r="2880">
          <cell r="B2880">
            <v>220632</v>
          </cell>
          <cell r="C2880" t="str">
            <v>福田町（国民健康保険）　　　　　　　　　　　　　　　　　　</v>
          </cell>
        </row>
        <row r="2881">
          <cell r="B2881">
            <v>220640</v>
          </cell>
          <cell r="C2881" t="str">
            <v>竜洋町（国民健康保険）　　　　　　　　　　　　　　　　　　</v>
          </cell>
        </row>
        <row r="2882">
          <cell r="B2882">
            <v>220657</v>
          </cell>
          <cell r="C2882" t="str">
            <v>豊田町（国民健康保険）　　　　　　　　　　　　　　　　　　</v>
          </cell>
        </row>
        <row r="2883">
          <cell r="B2883">
            <v>220665</v>
          </cell>
          <cell r="C2883" t="str">
            <v>豊岡村（国民健康保険）　　　　　　　　　　　　　　　　　　</v>
          </cell>
        </row>
        <row r="2884">
          <cell r="B2884">
            <v>220673</v>
          </cell>
          <cell r="C2884" t="str">
            <v>龍山村（国民健康保険）　　　　　　　　　　　　　　　　　　</v>
          </cell>
        </row>
        <row r="2885">
          <cell r="B2885">
            <v>220681</v>
          </cell>
          <cell r="C2885" t="str">
            <v>佐久間町（国民健康保険）　　　　　　　　　　　　　　　　　</v>
          </cell>
        </row>
        <row r="2886">
          <cell r="B2886">
            <v>220699</v>
          </cell>
          <cell r="C2886" t="str">
            <v>水窪町（国民健康保険）　　　　　　　　　　　　　　　　　　</v>
          </cell>
        </row>
        <row r="2887">
          <cell r="B2887">
            <v>220715</v>
          </cell>
          <cell r="C2887" t="str">
            <v>舞阪町（国民健康保険）　　　　　　　　　　　　　　　　　　</v>
          </cell>
        </row>
        <row r="2888">
          <cell r="B2888">
            <v>220723</v>
          </cell>
          <cell r="C2888" t="str">
            <v>新居町（国民健康保険）　　　　　　　　　　　　　　　　　　</v>
          </cell>
        </row>
        <row r="2889">
          <cell r="B2889">
            <v>220731</v>
          </cell>
          <cell r="C2889" t="str">
            <v>雄踏町（国民健康保険）　　　　　　　　　　　　　　　　　　</v>
          </cell>
        </row>
        <row r="2890">
          <cell r="B2890">
            <v>220749</v>
          </cell>
          <cell r="C2890" t="str">
            <v>細江町（国民健康保険）　　　　　　　　　　　　　　　　　　</v>
          </cell>
        </row>
        <row r="2891">
          <cell r="B2891">
            <v>220756</v>
          </cell>
          <cell r="C2891" t="str">
            <v>引佐町（国民健康保険）　　　　　　　　　　　　　　　　　　</v>
          </cell>
        </row>
        <row r="2892">
          <cell r="B2892">
            <v>220764</v>
          </cell>
          <cell r="C2892" t="str">
            <v>三ヶ日町（国民健康保険）　　　　　　　　　　　　　　　　　</v>
          </cell>
        </row>
        <row r="2893">
          <cell r="B2893">
            <v>220814</v>
          </cell>
          <cell r="C2893" t="str">
            <v>伊豆市（国民健康保険）　　　　　　　　　　　　　　　　　　</v>
          </cell>
        </row>
        <row r="2894">
          <cell r="B2894">
            <v>220822</v>
          </cell>
          <cell r="C2894" t="str">
            <v>御前崎市（国民健康保険）　　　　　　　　　　　　　　　　　</v>
          </cell>
        </row>
        <row r="2895">
          <cell r="B2895">
            <v>220830</v>
          </cell>
          <cell r="C2895" t="str">
            <v>菊川市（国民健康保険）　　　　　　　　　　　　　　　　　　</v>
          </cell>
        </row>
        <row r="2896">
          <cell r="B2896">
            <v>220848</v>
          </cell>
          <cell r="C2896" t="str">
            <v>伊豆の国市（国民健康保険）　　　　　　　　　　　　　　　　</v>
          </cell>
        </row>
        <row r="2897">
          <cell r="B2897">
            <v>223016</v>
          </cell>
          <cell r="C2897" t="str">
            <v>静岡市食品国民健康保険組合　　　　　　　　　　　　　　　　</v>
          </cell>
        </row>
        <row r="2898">
          <cell r="B2898">
            <v>223024</v>
          </cell>
          <cell r="C2898" t="str">
            <v>静岡県医師国民健康保険組合　　　　　　　　　　　　　　　　</v>
          </cell>
        </row>
        <row r="2899">
          <cell r="B2899">
            <v>223032</v>
          </cell>
          <cell r="C2899" t="str">
            <v>静岡県薬剤師国民健康保険組合　　　　　　　　　　　　　　　</v>
          </cell>
        </row>
        <row r="2900">
          <cell r="B2900">
            <v>223040</v>
          </cell>
          <cell r="C2900" t="str">
            <v>静岡県歯科医師国民健康保険組合　　　　　　　　　　　　　　</v>
          </cell>
        </row>
        <row r="2901">
          <cell r="B2901">
            <v>223057</v>
          </cell>
          <cell r="C2901" t="str">
            <v>静岡県建設産業国民健康保険組合　　　　　　　　　　　　　　</v>
          </cell>
        </row>
        <row r="2902">
          <cell r="B2902">
            <v>224006</v>
          </cell>
          <cell r="C2902" t="str">
            <v>静岡市（国民健康保険）　　　　　　　　　　　　　　　　　　</v>
          </cell>
        </row>
        <row r="2903">
          <cell r="B2903">
            <v>6220057</v>
          </cell>
          <cell r="C2903" t="str">
            <v>ヤマハ健康保険組合　　　　　　　　　　　　　　　　　　　　</v>
          </cell>
        </row>
        <row r="2904">
          <cell r="B2904">
            <v>6220073</v>
          </cell>
          <cell r="C2904" t="str">
            <v>スズキ健康保険組合　　　　　　　　　　　　　　　　　　　　</v>
          </cell>
        </row>
        <row r="2905">
          <cell r="B2905">
            <v>6220115</v>
          </cell>
          <cell r="C2905" t="str">
            <v>エンシュウ健康保険組合　　　　　　　　　　　　　　　　　　</v>
          </cell>
        </row>
        <row r="2906">
          <cell r="B2906">
            <v>6220156</v>
          </cell>
          <cell r="C2906" t="str">
            <v>静岡県農業団体健康保険組合　　　　　　　　　　　　　　　　</v>
          </cell>
        </row>
        <row r="2907">
          <cell r="B2907">
            <v>6220206</v>
          </cell>
          <cell r="C2907" t="str">
            <v>静岡銀行健康保険組合　　　　　　　　　　　　　　　　　　　</v>
          </cell>
        </row>
        <row r="2908">
          <cell r="B2908">
            <v>6220248</v>
          </cell>
          <cell r="C2908" t="str">
            <v>静岡鉄道健康保険組合　　　　　　　　　　　　　　　　　　　</v>
          </cell>
        </row>
        <row r="2909">
          <cell r="B2909">
            <v>6220263</v>
          </cell>
          <cell r="C2909" t="str">
            <v>静岡市健康保険組合　　　　　　　　　　　　　　　　　　　　</v>
          </cell>
        </row>
        <row r="2910">
          <cell r="B2910">
            <v>6220289</v>
          </cell>
          <cell r="C2910" t="str">
            <v>浜松市職員健康保険組合　　　　　　　　　　　　　　　　　　</v>
          </cell>
        </row>
        <row r="2911">
          <cell r="B2911">
            <v>6220297</v>
          </cell>
          <cell r="C2911" t="str">
            <v>東海パルプ健康保険組合　　　　　　　　　　　　　　　　　　</v>
          </cell>
        </row>
        <row r="2912">
          <cell r="B2912">
            <v>6220362</v>
          </cell>
          <cell r="C2912" t="str">
            <v>大昭和健康保険組合　　　　　　　　　　　　　　　　　　　　</v>
          </cell>
        </row>
        <row r="2913">
          <cell r="B2913">
            <v>6220388</v>
          </cell>
          <cell r="C2913" t="str">
            <v>遠州鉄道健康保険組合　　　　　　　　　　　　　　　　　　　</v>
          </cell>
        </row>
        <row r="2914">
          <cell r="B2914">
            <v>6220446</v>
          </cell>
          <cell r="C2914" t="str">
            <v>伊豆箱根鉄道健康保険組合　　　　　　　　　　　　　　　　　</v>
          </cell>
        </row>
        <row r="2915">
          <cell r="B2915">
            <v>6220495</v>
          </cell>
          <cell r="C2915" t="str">
            <v>スルガ銀行健康保険組合　　　　　　　　　　　　　　　　　　</v>
          </cell>
        </row>
        <row r="2916">
          <cell r="B2916">
            <v>6220503</v>
          </cell>
          <cell r="C2916" t="str">
            <v>鈴与健康保険組合　　　　　　　　　　　　　　　　　　　　　</v>
          </cell>
        </row>
        <row r="2917">
          <cell r="B2917">
            <v>6220545</v>
          </cell>
          <cell r="C2917" t="str">
            <v>矢崎健康保険組合　　　　　　　　　　　　　　　　　　　　　</v>
          </cell>
        </row>
        <row r="2918">
          <cell r="B2918">
            <v>6220560</v>
          </cell>
          <cell r="C2918" t="str">
            <v>河合楽器健康保険組合　　　　　　　　　　　　　　　　　　　</v>
          </cell>
        </row>
        <row r="2919">
          <cell r="B2919">
            <v>6220578</v>
          </cell>
          <cell r="C2919" t="str">
            <v>国産電機健康保険組合　　　　　　　　　　　　　　　　　　　</v>
          </cell>
        </row>
        <row r="2920">
          <cell r="B2920">
            <v>6220594</v>
          </cell>
          <cell r="C2920" t="str">
            <v>静岡県繊維健康保険組合　　　　　　　　　　　　　　　　　　</v>
          </cell>
        </row>
        <row r="2921">
          <cell r="B2921">
            <v>6220610</v>
          </cell>
          <cell r="C2921" t="str">
            <v>旭テック健康保険組合　　　　　　　　　　　　　　　　　　　</v>
          </cell>
        </row>
        <row r="2922">
          <cell r="B2922">
            <v>6220628</v>
          </cell>
          <cell r="C2922" t="str">
            <v>静岡中央銀行健康保険組合　　　　　　　　　　　　　　　　　</v>
          </cell>
        </row>
        <row r="2923">
          <cell r="B2923">
            <v>6220644</v>
          </cell>
          <cell r="C2923" t="str">
            <v>近鉄物流健康保険組合　　　　　　　　　　　　　　　　　　　</v>
          </cell>
        </row>
        <row r="2924">
          <cell r="B2924">
            <v>6220669</v>
          </cell>
          <cell r="C2924" t="str">
            <v>静岡県西部機械工業健康保険組合　　　　　　　　　　　　　　</v>
          </cell>
        </row>
        <row r="2925">
          <cell r="B2925">
            <v>6220677</v>
          </cell>
          <cell r="C2925" t="str">
            <v>静岡県東部機械工業健康保険組合　　　　　　　　　　　　　　</v>
          </cell>
        </row>
        <row r="2926">
          <cell r="B2926">
            <v>6220685</v>
          </cell>
          <cell r="C2926" t="str">
            <v>フジ健康保険組合　　　　　　　　　　　　　　　　　　　　　</v>
          </cell>
        </row>
        <row r="2927">
          <cell r="B2927">
            <v>6220693</v>
          </cell>
          <cell r="C2927" t="str">
            <v>報徳同栄健康保険組合　　　　　　　　　　　　　　　　　　　</v>
          </cell>
        </row>
        <row r="2928">
          <cell r="B2928">
            <v>6220701</v>
          </cell>
          <cell r="C2928" t="str">
            <v>赤阪鉄工健康保険組合　　　　　　　　　　　　　　　　　　　</v>
          </cell>
        </row>
        <row r="2929">
          <cell r="B2929">
            <v>6220719</v>
          </cell>
          <cell r="C2929" t="str">
            <v>熱海市旅館健康保険組合　　　　　　　　　　　　　　　　　　</v>
          </cell>
        </row>
        <row r="2930">
          <cell r="B2930">
            <v>6220727</v>
          </cell>
          <cell r="C2930" t="str">
            <v>ノダ健康保険組合　　　　　　　　　　　　　　　　　　　　　</v>
          </cell>
        </row>
        <row r="2931">
          <cell r="B2931">
            <v>6220743</v>
          </cell>
          <cell r="C2931" t="str">
            <v>静岡県信用金庫健康保険組合　　　　　　　　　　　　　　　　</v>
          </cell>
        </row>
        <row r="2932">
          <cell r="B2932">
            <v>6220750</v>
          </cell>
          <cell r="C2932" t="str">
            <v>ムトウ健康保険組合　　　　　　　　　　　　　　　　　　　　</v>
          </cell>
        </row>
        <row r="2933">
          <cell r="B2933">
            <v>6220784</v>
          </cell>
          <cell r="C2933" t="str">
            <v>大興製紙健康保険組合　　　　　　　　　　　　　　　　　　　</v>
          </cell>
        </row>
        <row r="2934">
          <cell r="B2934">
            <v>6220792</v>
          </cell>
          <cell r="C2934" t="str">
            <v>静岡県石油健康保険組合　　　　　　　　　　　　　　　　　　</v>
          </cell>
        </row>
        <row r="2935">
          <cell r="B2935">
            <v>6220800</v>
          </cell>
          <cell r="C2935" t="str">
            <v>静岡県中部機械工業健康保険組合　　　　　　　　　　　　　　</v>
          </cell>
        </row>
        <row r="2936">
          <cell r="B2936">
            <v>6220842</v>
          </cell>
          <cell r="C2936" t="str">
            <v>静岡県自動車販売健康保険組合　　　　　　　　　　　　　　　</v>
          </cell>
        </row>
        <row r="2937">
          <cell r="B2937">
            <v>6220867</v>
          </cell>
          <cell r="C2937" t="str">
            <v>ユニプレス健康保険組合　　　　　　　　　　　　　　　　　　</v>
          </cell>
        </row>
        <row r="2938">
          <cell r="B2938">
            <v>6220883</v>
          </cell>
          <cell r="C2938" t="str">
            <v>静岡県トラック運送健康保険組合　　　　　　　　　　　　　　</v>
          </cell>
        </row>
        <row r="2939">
          <cell r="B2939">
            <v>6220891</v>
          </cell>
          <cell r="C2939" t="str">
            <v>静岡県自動車整備健康保険組合　　　　　　　　　　　　　　　</v>
          </cell>
        </row>
        <row r="2940">
          <cell r="B2940">
            <v>6220917</v>
          </cell>
          <cell r="C2940" t="str">
            <v>静岡県電気工事業健康保険組合　　　　　　　　　　　　　　　</v>
          </cell>
        </row>
        <row r="2941">
          <cell r="B2941">
            <v>6220925</v>
          </cell>
          <cell r="C2941" t="str">
            <v>静岡県タクシー健康保険組合　　　　　　　　　　　　　　　　</v>
          </cell>
        </row>
        <row r="2942">
          <cell r="B2942">
            <v>6220933</v>
          </cell>
          <cell r="C2942" t="str">
            <v>静岡県金属工業健康保険組合　　　　　　　　　　　　　　　　</v>
          </cell>
        </row>
        <row r="2943">
          <cell r="B2943">
            <v>6220941</v>
          </cell>
          <cell r="C2943" t="str">
            <v>三保造船健康保険組合　　　　　　　　　　　　　　　　　　　</v>
          </cell>
        </row>
        <row r="2944">
          <cell r="B2944">
            <v>6220958</v>
          </cell>
          <cell r="C2944" t="str">
            <v>静岡県家具健康保険組合　　　　　　　　　　　　　　　　　　</v>
          </cell>
        </row>
        <row r="2945">
          <cell r="B2945">
            <v>6220966</v>
          </cell>
          <cell r="C2945" t="str">
            <v>製紙工業健康保険組合　　　　　　　　　　　　　　　　　　　</v>
          </cell>
        </row>
        <row r="2946">
          <cell r="B2946">
            <v>6220974</v>
          </cell>
          <cell r="C2946" t="str">
            <v>矢崎化工健康保険組合　　　　　　　　　　　　　　　　　　　</v>
          </cell>
        </row>
        <row r="2947">
          <cell r="B2947">
            <v>6220990</v>
          </cell>
          <cell r="C2947" t="str">
            <v>清水銀行健康保険組合　　　　　　　　　　　　　　　　　　　</v>
          </cell>
        </row>
        <row r="2948">
          <cell r="B2948">
            <v>6221006</v>
          </cell>
          <cell r="C2948" t="str">
            <v>静岡新聞放送健康保険組合　　　　　　　　　　　　　　　　　</v>
          </cell>
        </row>
        <row r="2949">
          <cell r="B2949">
            <v>6221022</v>
          </cell>
          <cell r="C2949" t="str">
            <v>丸八真綿健康保険組合　　　　　　　　　　　　　　　　　　　</v>
          </cell>
        </row>
        <row r="2950">
          <cell r="B2950">
            <v>6221048</v>
          </cell>
          <cell r="C2950" t="str">
            <v>エム・オー・エー健康保険組合　　　　　　　　　　　　　　　</v>
          </cell>
        </row>
        <row r="2951">
          <cell r="B2951">
            <v>6221063</v>
          </cell>
          <cell r="C2951" t="str">
            <v>巴川製紙所健康保険組合　　　　　　　　　　　　　　　　　　</v>
          </cell>
        </row>
        <row r="2952">
          <cell r="B2952">
            <v>6221071</v>
          </cell>
          <cell r="C2952" t="str">
            <v>ホトニクス・グループ健康保険組合　　　　　　　　　　　　　</v>
          </cell>
        </row>
        <row r="2953">
          <cell r="B2953">
            <v>6221089</v>
          </cell>
          <cell r="C2953" t="str">
            <v>カナサシ健康保険組合　　　　　　　　　　　　　　　　　　　</v>
          </cell>
        </row>
        <row r="2954">
          <cell r="B2954">
            <v>6221097</v>
          </cell>
          <cell r="C2954" t="str">
            <v>聖隷健康保険組合　　　　　　　　　　　　　　　　　　　　　</v>
          </cell>
        </row>
        <row r="2955">
          <cell r="B2955">
            <v>6221105</v>
          </cell>
          <cell r="C2955" t="str">
            <v>東芝機械健康保険組合　　　　　　　　　　　　　　　　　　　</v>
          </cell>
        </row>
        <row r="2956">
          <cell r="B2956">
            <v>32220410</v>
          </cell>
          <cell r="C2956" t="str">
            <v>静岡県市町村職員共済組合　　　　　　　　　　　　　　　　　</v>
          </cell>
        </row>
        <row r="2957">
          <cell r="B2957">
            <v>230029</v>
          </cell>
          <cell r="C2957" t="str">
            <v>豊橋市（国民健康保険）　　　　　　　　　　　　　　　　　　</v>
          </cell>
        </row>
        <row r="2958">
          <cell r="B2958">
            <v>230037</v>
          </cell>
          <cell r="C2958" t="str">
            <v>岡崎市（国民健康保険）　　　　　　　　　　　　　　　　　　</v>
          </cell>
        </row>
        <row r="2959">
          <cell r="B2959">
            <v>230045</v>
          </cell>
          <cell r="C2959" t="str">
            <v>一宮市（国民健康保険）　　　　　　　　　　　　　　　　　　</v>
          </cell>
        </row>
        <row r="2960">
          <cell r="B2960">
            <v>230052</v>
          </cell>
          <cell r="C2960" t="str">
            <v>瀬戸市（国民健康保険）　　　　　　　　　　　　　　　　　　</v>
          </cell>
        </row>
        <row r="2961">
          <cell r="B2961">
            <v>230060</v>
          </cell>
          <cell r="C2961" t="str">
            <v>半田市（国民健康保険）　　　　　　　　　　　　　　　　　　</v>
          </cell>
        </row>
        <row r="2962">
          <cell r="B2962">
            <v>230078</v>
          </cell>
          <cell r="C2962" t="str">
            <v>春日井市（国民健康保険）　　　　　　　　　　　　　　　　　</v>
          </cell>
        </row>
        <row r="2963">
          <cell r="B2963">
            <v>230086</v>
          </cell>
          <cell r="C2963" t="str">
            <v>豊川市（国民健康保険）　　　　　　　　　　　　　　　　　　</v>
          </cell>
        </row>
        <row r="2964">
          <cell r="B2964">
            <v>230094</v>
          </cell>
          <cell r="C2964" t="str">
            <v>津島市（国民健康保険）　　　　　　　　　　　　　　　　　　</v>
          </cell>
        </row>
        <row r="2965">
          <cell r="B2965">
            <v>230102</v>
          </cell>
          <cell r="C2965" t="str">
            <v>碧南市（国民健康保険）　　　　　　　　　　　　　　　　　　</v>
          </cell>
        </row>
        <row r="2966">
          <cell r="B2966">
            <v>230110</v>
          </cell>
          <cell r="C2966" t="str">
            <v>刈谷市（国民健康保険）　　　　　　　　　　　　　　　　　　</v>
          </cell>
        </row>
        <row r="2967">
          <cell r="B2967">
            <v>230128</v>
          </cell>
          <cell r="C2967" t="str">
            <v>豊田市（国民健康保険）　　　　　　　　　　　　　　　　　　</v>
          </cell>
        </row>
        <row r="2968">
          <cell r="B2968">
            <v>230136</v>
          </cell>
          <cell r="C2968" t="str">
            <v>安城市（国民健康保険）　　　　　　　　　　　　　　　　　　</v>
          </cell>
        </row>
        <row r="2969">
          <cell r="B2969">
            <v>230144</v>
          </cell>
          <cell r="C2969" t="str">
            <v>西尾市（国民健康保険）　　　　　　　　　　　　　　　　　　</v>
          </cell>
        </row>
        <row r="2970">
          <cell r="B2970">
            <v>230151</v>
          </cell>
          <cell r="C2970" t="str">
            <v>蒲郡市（国民健康保険）　　　　　　　　　　　　　　　　　　</v>
          </cell>
        </row>
        <row r="2971">
          <cell r="B2971">
            <v>230169</v>
          </cell>
          <cell r="C2971" t="str">
            <v>犬山市（国民健康保険）　　　　　　　　　　　　　　　　　　</v>
          </cell>
        </row>
        <row r="2972">
          <cell r="B2972">
            <v>230177</v>
          </cell>
          <cell r="C2972" t="str">
            <v>常滑市（国民健康保険）　　　　　　　　　　　　　　　　　　</v>
          </cell>
        </row>
        <row r="2973">
          <cell r="B2973">
            <v>230185</v>
          </cell>
          <cell r="C2973" t="str">
            <v>江南市（国民健康保険）　　　　　　　　　　　　　　　　　　</v>
          </cell>
        </row>
        <row r="2974">
          <cell r="B2974">
            <v>230193</v>
          </cell>
          <cell r="C2974" t="str">
            <v>尾西市（国民健康保険）　　　　　　　　　　　　　　　　　　</v>
          </cell>
        </row>
        <row r="2975">
          <cell r="B2975">
            <v>230201</v>
          </cell>
          <cell r="C2975" t="str">
            <v>小牧市（国民健康保険）　　　　　　　　　　　　　　　　　　</v>
          </cell>
        </row>
        <row r="2976">
          <cell r="B2976">
            <v>230219</v>
          </cell>
          <cell r="C2976" t="str">
            <v>稲沢市（国民健康保険）　　　　　　　　　　　　　　　　　　</v>
          </cell>
        </row>
        <row r="2977">
          <cell r="B2977">
            <v>230227</v>
          </cell>
          <cell r="C2977" t="str">
            <v>新城市（国民健康保険）　　　　　　　　　　　　　　　　　　</v>
          </cell>
        </row>
        <row r="2978">
          <cell r="B2978">
            <v>230235</v>
          </cell>
          <cell r="C2978" t="str">
            <v>東海市（国民健康保険）　　　　　　　　　　　　　　　　　　</v>
          </cell>
        </row>
        <row r="2979">
          <cell r="B2979">
            <v>230243</v>
          </cell>
          <cell r="C2979" t="str">
            <v>大府市（国民健康保険）　　　　　　　　　　　　　　　　　　</v>
          </cell>
        </row>
        <row r="2980">
          <cell r="B2980">
            <v>230250</v>
          </cell>
          <cell r="C2980" t="str">
            <v>知多市（国民健康保険）　　　　　　　　　　　　　　　　　　</v>
          </cell>
        </row>
        <row r="2981">
          <cell r="B2981">
            <v>230268</v>
          </cell>
          <cell r="C2981" t="str">
            <v>知立市（国民健康保険）　　　　　　　　　　　　　　　　　　</v>
          </cell>
        </row>
        <row r="2982">
          <cell r="B2982">
            <v>230276</v>
          </cell>
          <cell r="C2982" t="str">
            <v>尾張旭市（国民健康保険）　　　　　　　　　　　　　　　　　</v>
          </cell>
        </row>
        <row r="2983">
          <cell r="B2983">
            <v>230284</v>
          </cell>
          <cell r="C2983" t="str">
            <v>高浜市（国民健康保険）　　　　　　　　　　　　　　　　　　</v>
          </cell>
        </row>
        <row r="2984">
          <cell r="B2984">
            <v>230292</v>
          </cell>
          <cell r="C2984" t="str">
            <v>岩倉市（国民健康保険）　　　　　　　　　　　　　　　　　　</v>
          </cell>
        </row>
        <row r="2985">
          <cell r="B2985">
            <v>230300</v>
          </cell>
          <cell r="C2985" t="str">
            <v>豊明市（国民健康保険）　　　　　　　　　　　　　　　　　　</v>
          </cell>
        </row>
        <row r="2986">
          <cell r="B2986">
            <v>230318</v>
          </cell>
          <cell r="C2986" t="str">
            <v>愛西市（国民健康保険）　　　　　　　　　　　　　　　　　　</v>
          </cell>
        </row>
        <row r="2987">
          <cell r="B2987">
            <v>230326</v>
          </cell>
          <cell r="C2987" t="str">
            <v>清須市（国民健康保険）　　　　　　　　　　　　　　　　　　</v>
          </cell>
        </row>
        <row r="2988">
          <cell r="B2988">
            <v>230516</v>
          </cell>
          <cell r="C2988" t="str">
            <v>東郷町（国民健康保険）　　　　　　　　　　　　　　　　　　</v>
          </cell>
        </row>
        <row r="2989">
          <cell r="B2989">
            <v>230524</v>
          </cell>
          <cell r="C2989" t="str">
            <v>日進市（国民健康保険）　　　　　　　　　　　　　　　　　　</v>
          </cell>
        </row>
        <row r="2990">
          <cell r="B2990">
            <v>230532</v>
          </cell>
          <cell r="C2990" t="str">
            <v>長久手町（国民健康保険）　　　　　　　　　　　　　　　　　</v>
          </cell>
        </row>
        <row r="2991">
          <cell r="B2991">
            <v>230540</v>
          </cell>
          <cell r="C2991" t="str">
            <v>西枇杷島町（国民健康保険）　　　　　　　　　　　　　　　　</v>
          </cell>
        </row>
        <row r="2992">
          <cell r="B2992">
            <v>230557</v>
          </cell>
          <cell r="C2992" t="str">
            <v>豊山町（国民健康保険）　　　　　　　　　　　　　　　　　　</v>
          </cell>
        </row>
        <row r="2993">
          <cell r="B2993">
            <v>230565</v>
          </cell>
          <cell r="C2993" t="str">
            <v>師勝町（国民健康保険）　　　　　　　　　　　　　　　　　　</v>
          </cell>
        </row>
        <row r="2994">
          <cell r="B2994">
            <v>230573</v>
          </cell>
          <cell r="C2994" t="str">
            <v>西春町（国民健康保険）　　　　　　　　　　　　　　　　　　</v>
          </cell>
        </row>
        <row r="2995">
          <cell r="B2995">
            <v>230581</v>
          </cell>
          <cell r="C2995" t="str">
            <v>春日町（国民健康保険）　　　　　　　　　　　　　　　　　　</v>
          </cell>
        </row>
        <row r="2996">
          <cell r="B2996">
            <v>230599</v>
          </cell>
          <cell r="C2996" t="str">
            <v>清洲町（国民健康保険）　　　　　　　　　　　　　　　　　　</v>
          </cell>
        </row>
        <row r="2997">
          <cell r="B2997">
            <v>230607</v>
          </cell>
          <cell r="C2997" t="str">
            <v>新川町（国民健康保険）　　　　　　　　　　　　　　　　　　</v>
          </cell>
        </row>
        <row r="2998">
          <cell r="B2998">
            <v>230615</v>
          </cell>
          <cell r="C2998" t="str">
            <v>大口町（国民健康保険）　　　　　　　　　　　　　　　　　　</v>
          </cell>
        </row>
        <row r="2999">
          <cell r="B2999">
            <v>230623</v>
          </cell>
          <cell r="C2999" t="str">
            <v>扶桑町（国民健康保険）　　　　　　　　　　　　　　　　　　</v>
          </cell>
        </row>
        <row r="3000">
          <cell r="B3000">
            <v>230631</v>
          </cell>
          <cell r="C3000" t="str">
            <v>木曽川町（国民健康保険）　　　　　　　　　　　　　　　　　</v>
          </cell>
        </row>
        <row r="3001">
          <cell r="B3001">
            <v>230649</v>
          </cell>
          <cell r="C3001" t="str">
            <v>祖父江町（国民健康保険）　　　　　　　　　　　　　　　　　</v>
          </cell>
        </row>
        <row r="3002">
          <cell r="B3002">
            <v>230656</v>
          </cell>
          <cell r="C3002" t="str">
            <v>平和町（国民健康保険）　　　　　　　　　　　　　　　　　　</v>
          </cell>
        </row>
        <row r="3003">
          <cell r="B3003">
            <v>230664</v>
          </cell>
          <cell r="C3003" t="str">
            <v>七宝町（国民健康保険）　　　　　　　　　　　　　　　　　　</v>
          </cell>
        </row>
        <row r="3004">
          <cell r="B3004">
            <v>230672</v>
          </cell>
          <cell r="C3004" t="str">
            <v>美和町（国民健康保険）　　　　　　　　　　　　　　　　　　</v>
          </cell>
        </row>
        <row r="3005">
          <cell r="B3005">
            <v>230680</v>
          </cell>
          <cell r="C3005" t="str">
            <v>甚目寺町（国民健康保険）　　　　　　　　　　　　　　　　　</v>
          </cell>
        </row>
        <row r="3006">
          <cell r="B3006">
            <v>230698</v>
          </cell>
          <cell r="C3006" t="str">
            <v>大治町（国民健康保険）　　　　　　　　　　　　　　　　　　</v>
          </cell>
        </row>
        <row r="3007">
          <cell r="B3007">
            <v>230706</v>
          </cell>
          <cell r="C3007" t="str">
            <v>蟹江町（国民健康保険）　　　　　　　　　　　　　　　　　　</v>
          </cell>
        </row>
        <row r="3008">
          <cell r="B3008">
            <v>230714</v>
          </cell>
          <cell r="C3008" t="str">
            <v>十四山村（国民健康保険）　　　　　　　　　　　　　　　　　</v>
          </cell>
        </row>
        <row r="3009">
          <cell r="B3009">
            <v>230722</v>
          </cell>
          <cell r="C3009" t="str">
            <v>飛島村（国民健康保険）　　　　　　　　　　　　　　　　　　</v>
          </cell>
        </row>
        <row r="3010">
          <cell r="B3010">
            <v>230730</v>
          </cell>
          <cell r="C3010" t="str">
            <v>弥富町（国民健康保険）　　　　　　　　　　　　　　　　　　</v>
          </cell>
        </row>
        <row r="3011">
          <cell r="B3011">
            <v>230748</v>
          </cell>
          <cell r="C3011" t="str">
            <v>佐屋町（国民健康保険）　　　　　　　　　　　　　　　　　　</v>
          </cell>
        </row>
        <row r="3012">
          <cell r="B3012">
            <v>230755</v>
          </cell>
          <cell r="C3012" t="str">
            <v>立田村（国民健康保険）　　　　　　　　　　　　　　　　　　</v>
          </cell>
        </row>
        <row r="3013">
          <cell r="B3013">
            <v>230763</v>
          </cell>
          <cell r="C3013" t="str">
            <v>八開村（国民健康保険）　　　　　　　　　　　　　　　　　　</v>
          </cell>
        </row>
        <row r="3014">
          <cell r="B3014">
            <v>230771</v>
          </cell>
          <cell r="C3014" t="str">
            <v>佐織町（国民健康保険）　　　　　　　　　　　　　　　　　　</v>
          </cell>
        </row>
        <row r="3015">
          <cell r="B3015">
            <v>230789</v>
          </cell>
          <cell r="C3015" t="str">
            <v>阿久比町（国民健康保険）　　　　　　　　　　　　　　　　　</v>
          </cell>
        </row>
        <row r="3016">
          <cell r="B3016">
            <v>230797</v>
          </cell>
          <cell r="C3016" t="str">
            <v>東浦町（国民健康保険）　　　　　　　　　　　　　　　　　　</v>
          </cell>
        </row>
        <row r="3017">
          <cell r="B3017">
            <v>230805</v>
          </cell>
          <cell r="C3017" t="str">
            <v>南知多町（国民健康保険）　　　　　　　　　　　　　　　　　</v>
          </cell>
        </row>
        <row r="3018">
          <cell r="B3018">
            <v>230813</v>
          </cell>
          <cell r="C3018" t="str">
            <v>美浜町（国民健康保険）　　　　　　　　　　　　　　　　　　</v>
          </cell>
        </row>
        <row r="3019">
          <cell r="B3019">
            <v>230821</v>
          </cell>
          <cell r="C3019" t="str">
            <v>武豊町（国民健康保険）　　　　　　　　　　　　　　　　　　</v>
          </cell>
        </row>
        <row r="3020">
          <cell r="B3020">
            <v>230839</v>
          </cell>
          <cell r="C3020" t="str">
            <v>一色町（国民健康保険）　　　　　　　　　　　　　　　　　　</v>
          </cell>
        </row>
        <row r="3021">
          <cell r="B3021">
            <v>230847</v>
          </cell>
          <cell r="C3021" t="str">
            <v>吉良町（国民健康保険）　　　　　　　　　　　　　　　　　　</v>
          </cell>
        </row>
        <row r="3022">
          <cell r="B3022">
            <v>230854</v>
          </cell>
          <cell r="C3022" t="str">
            <v>幡豆町（国民健康保険）　　　　　　　　　　　　　　　　　　</v>
          </cell>
        </row>
        <row r="3023">
          <cell r="B3023">
            <v>230862</v>
          </cell>
          <cell r="C3023" t="str">
            <v>幸田町（国民健康保険）　　　　　　　　　　　　　　　　　　</v>
          </cell>
        </row>
        <row r="3024">
          <cell r="B3024">
            <v>230870</v>
          </cell>
          <cell r="C3024" t="str">
            <v>額田町（国民健康保険）　　　　　　　　　　　　　　　　　　</v>
          </cell>
        </row>
        <row r="3025">
          <cell r="B3025">
            <v>230888</v>
          </cell>
          <cell r="C3025" t="str">
            <v>三好町（国民健康保険）　　　　　　　　　　　　　　　　　　</v>
          </cell>
        </row>
        <row r="3026">
          <cell r="B3026">
            <v>230896</v>
          </cell>
          <cell r="C3026" t="str">
            <v>藤岡町（国民健康保険）　　　　　　　　　　　　　　　　　　</v>
          </cell>
        </row>
        <row r="3027">
          <cell r="B3027">
            <v>230904</v>
          </cell>
          <cell r="C3027" t="str">
            <v>小原村（国民健康保険）　　　　　　　　　　　　　　　　　　</v>
          </cell>
        </row>
        <row r="3028">
          <cell r="B3028">
            <v>230912</v>
          </cell>
          <cell r="C3028" t="str">
            <v>足助町（国民健康保険）　　　　　　　　　　　　　　　　　　</v>
          </cell>
        </row>
        <row r="3029">
          <cell r="B3029">
            <v>230920</v>
          </cell>
          <cell r="C3029" t="str">
            <v>下山村（国民健康保険）　　　　　　　　　　　　　　　　　　</v>
          </cell>
        </row>
        <row r="3030">
          <cell r="B3030">
            <v>230938</v>
          </cell>
          <cell r="C3030" t="str">
            <v>旭町（国民健康保険）　　　　　　　　　　　　　　　　　　　</v>
          </cell>
        </row>
        <row r="3031">
          <cell r="B3031">
            <v>230946</v>
          </cell>
          <cell r="C3031" t="str">
            <v>設楽町（国民健康保険）　　　　　　　　　　　　　　　　　　</v>
          </cell>
        </row>
        <row r="3032">
          <cell r="B3032">
            <v>230953</v>
          </cell>
          <cell r="C3032" t="str">
            <v>東栄町（国民健康保険）　　　　　　　　　　　　　　　　　　</v>
          </cell>
        </row>
        <row r="3033">
          <cell r="B3033">
            <v>230961</v>
          </cell>
          <cell r="C3033" t="str">
            <v>豊根村（国民健康保険）　　　　　　　　　　　　　　　　　　</v>
          </cell>
        </row>
        <row r="3034">
          <cell r="B3034">
            <v>230979</v>
          </cell>
          <cell r="C3034" t="str">
            <v>富山村（国民健康保険）　　　　　　　　　　　　　　　　　　</v>
          </cell>
        </row>
        <row r="3035">
          <cell r="B3035">
            <v>230987</v>
          </cell>
          <cell r="C3035" t="str">
            <v>津具村（国民健康保険）　　　　　　　　　　　　　　　　　　</v>
          </cell>
        </row>
        <row r="3036">
          <cell r="B3036">
            <v>230995</v>
          </cell>
          <cell r="C3036" t="str">
            <v>稲武町（国民健康保険）　　　　　　　　　　　　　　　　　　</v>
          </cell>
        </row>
        <row r="3037">
          <cell r="B3037">
            <v>231001</v>
          </cell>
          <cell r="C3037" t="str">
            <v>鳳来町（国民健康保険）　　　　　　　　　　　　　　　　　　</v>
          </cell>
        </row>
        <row r="3038">
          <cell r="B3038">
            <v>231019</v>
          </cell>
          <cell r="C3038" t="str">
            <v>作手村（国民健康保険）　　　　　　　　　　　　　　　　　　</v>
          </cell>
        </row>
        <row r="3039">
          <cell r="B3039">
            <v>231027</v>
          </cell>
          <cell r="C3039" t="str">
            <v>音羽町（国民健康保険）　　　　　　　　　　　　　　　　　　</v>
          </cell>
        </row>
        <row r="3040">
          <cell r="B3040">
            <v>231035</v>
          </cell>
          <cell r="C3040" t="str">
            <v>一宮町（国民健康保険）　　　　　　　　　　　　　　　　　　</v>
          </cell>
        </row>
        <row r="3041">
          <cell r="B3041">
            <v>231043</v>
          </cell>
          <cell r="C3041" t="str">
            <v>小坂井町（国民健康保険）　　　　　　　　　　　　　　　　　</v>
          </cell>
        </row>
        <row r="3042">
          <cell r="B3042">
            <v>231050</v>
          </cell>
          <cell r="C3042" t="str">
            <v>御津町（国民健康保険）　　　　　　　　　　　　　　　　　　</v>
          </cell>
        </row>
        <row r="3043">
          <cell r="B3043">
            <v>231068</v>
          </cell>
          <cell r="C3043" t="str">
            <v>田原市（国民健康保険）　　　　　　　　　　　　　　　　　　</v>
          </cell>
        </row>
        <row r="3044">
          <cell r="B3044">
            <v>231076</v>
          </cell>
          <cell r="C3044" t="str">
            <v>赤羽根町（国民健康保険）　　　　　　　　　　　　　　　　　</v>
          </cell>
        </row>
        <row r="3045">
          <cell r="B3045">
            <v>231084</v>
          </cell>
          <cell r="C3045" t="str">
            <v>渥美町（国民健康保険）　　　　　　　　　　　　　　　　　　</v>
          </cell>
        </row>
        <row r="3046">
          <cell r="B3046">
            <v>233015</v>
          </cell>
          <cell r="C3046" t="str">
            <v>名古屋市食品国民健康保険組合　　　　　　　　　　　　　　　</v>
          </cell>
        </row>
        <row r="3047">
          <cell r="B3047">
            <v>233023</v>
          </cell>
          <cell r="C3047" t="str">
            <v>愛知県歯科医師国民健康保険組合　　　　　　　　　　　　　　</v>
          </cell>
        </row>
        <row r="3048">
          <cell r="B3048">
            <v>233031</v>
          </cell>
          <cell r="C3048" t="str">
            <v>愛知県薬剤師国民健康保険組合　　　　　　　　　　　　　　　</v>
          </cell>
        </row>
        <row r="3049">
          <cell r="B3049">
            <v>233049</v>
          </cell>
          <cell r="C3049" t="str">
            <v>愛知県医師国民健康保険組合　　　　　　　　　　　　　　　　</v>
          </cell>
        </row>
        <row r="3050">
          <cell r="B3050">
            <v>233056</v>
          </cell>
          <cell r="C3050" t="str">
            <v>愛知建連国民健康保険組合　　　　　　　　　　　　　　　　　</v>
          </cell>
        </row>
        <row r="3051">
          <cell r="B3051">
            <v>233064</v>
          </cell>
          <cell r="C3051" t="str">
            <v>建設連合国民健康保険組合　　　　　　　　　　　　　　　　　</v>
          </cell>
        </row>
        <row r="3052">
          <cell r="B3052">
            <v>234005</v>
          </cell>
          <cell r="C3052" t="str">
            <v>名古屋市（国民健康保険）　　　　　　　　　　　　　　　　　</v>
          </cell>
        </row>
        <row r="3053">
          <cell r="B3053">
            <v>6230023</v>
          </cell>
          <cell r="C3053" t="str">
            <v>ノリタケグループ健康保険組合　　　　　　　　　　　　　　　</v>
          </cell>
        </row>
        <row r="3054">
          <cell r="B3054">
            <v>6230031</v>
          </cell>
          <cell r="C3054" t="str">
            <v>日本ガイシ健康保険組合　　　　　　　　　　　　　　　　　　</v>
          </cell>
        </row>
        <row r="3055">
          <cell r="B3055">
            <v>6230056</v>
          </cell>
          <cell r="C3055" t="str">
            <v>豊和工業健康保険組合　　　　　　　　　　　　　　　　　　　</v>
          </cell>
        </row>
        <row r="3056">
          <cell r="B3056">
            <v>6230064</v>
          </cell>
          <cell r="C3056" t="str">
            <v>デンソー健康保険組合　　　　　　　　　　　　　　　　　　　</v>
          </cell>
        </row>
        <row r="3057">
          <cell r="B3057">
            <v>6230072</v>
          </cell>
          <cell r="C3057" t="str">
            <v>日本車輌健康保険組合　　　　　　　　　　　　　　　　　　　</v>
          </cell>
        </row>
        <row r="3058">
          <cell r="B3058">
            <v>6230155</v>
          </cell>
          <cell r="C3058" t="str">
            <v>近藤紡績健康保険組合　　　　　　　　　　　　　　　　　　　</v>
          </cell>
        </row>
        <row r="3059">
          <cell r="B3059">
            <v>6230189</v>
          </cell>
          <cell r="C3059" t="str">
            <v>愛知時計電機健康保険組合　　　　　　　　　　　　　　　　　</v>
          </cell>
        </row>
        <row r="3060">
          <cell r="B3060">
            <v>6230197</v>
          </cell>
          <cell r="C3060" t="str">
            <v>三龍社健康保険組合　　　　　　　　　　　　　　　　　　　　</v>
          </cell>
        </row>
        <row r="3061">
          <cell r="B3061">
            <v>6230205</v>
          </cell>
          <cell r="C3061" t="str">
            <v>豊田自動織機健康保険組合　　　　　　　　　　　　　　　　　</v>
          </cell>
        </row>
        <row r="3062">
          <cell r="B3062">
            <v>6230213</v>
          </cell>
          <cell r="C3062" t="str">
            <v>名古屋市交通局健康保険組合　　　　　　　　　　　　　　　　</v>
          </cell>
        </row>
        <row r="3063">
          <cell r="B3063">
            <v>6230221</v>
          </cell>
          <cell r="C3063" t="str">
            <v>大同特殊鋼健康保険組合　　　　　　　　　　　　　　　　　　</v>
          </cell>
        </row>
        <row r="3064">
          <cell r="B3064">
            <v>6230239</v>
          </cell>
          <cell r="C3064" t="str">
            <v>名古屋鉄道健康保険組合　　　　　　　　　　　　　　　　　　</v>
          </cell>
        </row>
        <row r="3065">
          <cell r="B3065">
            <v>6230247</v>
          </cell>
          <cell r="C3065" t="str">
            <v>ＩＮＡＸ健康保険組合　　　　　　　　　　　　　　　　　　　</v>
          </cell>
        </row>
        <row r="3066">
          <cell r="B3066">
            <v>6230254</v>
          </cell>
          <cell r="C3066" t="str">
            <v>トヨタ自動車健康保険組合　　　　　　　　　　　　　　　　　</v>
          </cell>
        </row>
        <row r="3067">
          <cell r="B3067">
            <v>6230262</v>
          </cell>
          <cell r="C3067" t="str">
            <v>大隈健康保険組合　　　　　　　　　　　　　　　　　　　　　</v>
          </cell>
        </row>
        <row r="3068">
          <cell r="B3068">
            <v>6230312</v>
          </cell>
          <cell r="C3068" t="str">
            <v>ナオリ健康保険組合　　　　　　　　　　　　　　　　　　　　</v>
          </cell>
        </row>
        <row r="3069">
          <cell r="B3069">
            <v>6230320</v>
          </cell>
          <cell r="C3069" t="str">
            <v>松坂屋健康保険組合　　　　　　　　　　　　　　　　　　　　</v>
          </cell>
        </row>
        <row r="3070">
          <cell r="B3070">
            <v>6230338</v>
          </cell>
          <cell r="C3070" t="str">
            <v>ユーエフジェイ健康保険組合　　　　　　　　　　　　　　　　</v>
          </cell>
        </row>
        <row r="3071">
          <cell r="B3071">
            <v>6230346</v>
          </cell>
          <cell r="C3071" t="str">
            <v>興和健康保険組合　　　　　　　　　　　　　　　　　　　　　</v>
          </cell>
        </row>
        <row r="3072">
          <cell r="B3072">
            <v>6230395</v>
          </cell>
          <cell r="C3072" t="str">
            <v>住友軽金属健康保険組合　　　　　　　　　　　　　　　　　　</v>
          </cell>
        </row>
        <row r="3073">
          <cell r="B3073">
            <v>6230411</v>
          </cell>
          <cell r="C3073" t="str">
            <v>愛知製鋼健康保険組合　　　　　　　　　　　　　　　　　　　</v>
          </cell>
        </row>
        <row r="3074">
          <cell r="B3074">
            <v>6230452</v>
          </cell>
          <cell r="C3074" t="str">
            <v>日本特殊陶業健康保険組合　　　　　　　　　　　　　　　　　</v>
          </cell>
        </row>
        <row r="3075">
          <cell r="B3075">
            <v>6230486</v>
          </cell>
          <cell r="C3075" t="str">
            <v>豊田工機健康保険組合　　　　　　　　　　　　　　　　　　　</v>
          </cell>
        </row>
        <row r="3076">
          <cell r="B3076">
            <v>6230494</v>
          </cell>
          <cell r="C3076" t="str">
            <v>愛知機械工業健康保険組合　　　　　　　　　　　　　　　　　</v>
          </cell>
        </row>
        <row r="3077">
          <cell r="B3077">
            <v>6230536</v>
          </cell>
          <cell r="C3077" t="str">
            <v>鳴海製陶健康保険組合　　　　　　　　　　　　　　　　　　　</v>
          </cell>
        </row>
        <row r="3078">
          <cell r="B3078">
            <v>6230544</v>
          </cell>
          <cell r="C3078" t="str">
            <v>名古屋港湾健康保険組合　　　　　　　　　　　　　　　　　　</v>
          </cell>
        </row>
        <row r="3079">
          <cell r="B3079">
            <v>6230551</v>
          </cell>
          <cell r="C3079" t="str">
            <v>トヨタ車体健康保険組合　　　　　　　　　　　　　　　　　　</v>
          </cell>
        </row>
        <row r="3080">
          <cell r="B3080">
            <v>6230569</v>
          </cell>
          <cell r="C3080" t="str">
            <v>愛知県農協健康保険組合　　　　　　　　　　　　　　　　　　</v>
          </cell>
        </row>
        <row r="3081">
          <cell r="B3081">
            <v>6230627</v>
          </cell>
          <cell r="C3081" t="str">
            <v>中日新聞社健康保険組合　　　　　　　　　　　　　　　　　　</v>
          </cell>
        </row>
        <row r="3082">
          <cell r="B3082">
            <v>6230635</v>
          </cell>
          <cell r="C3082" t="str">
            <v>名古屋市健康保険組合　　　　　　　　　　　　　　　　　　　</v>
          </cell>
        </row>
        <row r="3083">
          <cell r="B3083">
            <v>6230676</v>
          </cell>
          <cell r="C3083" t="str">
            <v>豊橋市職員健康保険組合　　　　　　　　　　　　　　　　　　</v>
          </cell>
        </row>
        <row r="3084">
          <cell r="B3084">
            <v>6230684</v>
          </cell>
          <cell r="C3084" t="str">
            <v>ブラザー健康保険組合　　　　　　　　　　　　　　　　　　　</v>
          </cell>
        </row>
        <row r="3085">
          <cell r="B3085">
            <v>6230692</v>
          </cell>
          <cell r="C3085" t="str">
            <v>トヨタ紡織健康保険組合　　　　　　　　　　　　　　　　　　</v>
          </cell>
        </row>
        <row r="3086">
          <cell r="B3086">
            <v>6230700</v>
          </cell>
          <cell r="C3086" t="str">
            <v>アイシン健康保険組合　　　　　　　　　　　　　　　　　　　</v>
          </cell>
        </row>
        <row r="3087">
          <cell r="B3087">
            <v>6230718</v>
          </cell>
          <cell r="C3087" t="str">
            <v>都築紡績健康保険組合　　　　　　　　　　　　　　　　　　　</v>
          </cell>
        </row>
        <row r="3088">
          <cell r="B3088">
            <v>6230775</v>
          </cell>
          <cell r="C3088" t="str">
            <v>中部電力健康保険組合　　　　　　　　　　　　　　　　　　　</v>
          </cell>
        </row>
        <row r="3089">
          <cell r="B3089">
            <v>6230791</v>
          </cell>
          <cell r="C3089" t="str">
            <v>一宮市健康保険組合　　　　　　　　　　　　　　　　　　　　</v>
          </cell>
        </row>
        <row r="3090">
          <cell r="B3090">
            <v>6230866</v>
          </cell>
          <cell r="C3090" t="str">
            <v>岡崎市職員健康保険組合　　　　　　　　　　　　　　　　　　</v>
          </cell>
        </row>
        <row r="3091">
          <cell r="B3091">
            <v>6230882</v>
          </cell>
          <cell r="C3091" t="str">
            <v>東邦ガス健康保険組合　　　　　　　　　　　　　　　　　　　</v>
          </cell>
        </row>
        <row r="3092">
          <cell r="B3092">
            <v>6230890</v>
          </cell>
          <cell r="C3092" t="str">
            <v>トヨタ販売連合健康保険組合　　　　　　　　　　　　　　　　</v>
          </cell>
        </row>
        <row r="3093">
          <cell r="B3093">
            <v>6230940</v>
          </cell>
          <cell r="C3093" t="str">
            <v>愛知県九市健康保険組合　　　　　　　　　　　　　　　　　　</v>
          </cell>
        </row>
        <row r="3094">
          <cell r="B3094">
            <v>6230973</v>
          </cell>
          <cell r="C3094" t="str">
            <v>サン・ファイン健康保険組合　　　　　　　　　　　　　　　　</v>
          </cell>
        </row>
        <row r="3095">
          <cell r="B3095">
            <v>6231013</v>
          </cell>
          <cell r="C3095" t="str">
            <v>トーエネック健康保険組合　　　　　　　　　　　　　　　　　</v>
          </cell>
        </row>
        <row r="3096">
          <cell r="B3096">
            <v>6231039</v>
          </cell>
          <cell r="C3096" t="str">
            <v>豊島健康保険組合　　　　　　　　　　　　　　　　　　　　　</v>
          </cell>
        </row>
        <row r="3097">
          <cell r="B3097">
            <v>6231070</v>
          </cell>
          <cell r="C3097" t="str">
            <v>名古屋銀行健康保険組合　　　　　　　　　　　　　　　　　　</v>
          </cell>
        </row>
        <row r="3098">
          <cell r="B3098">
            <v>6231088</v>
          </cell>
          <cell r="C3098" t="str">
            <v>愛知銀行健康保険組合　　　　　　　　　　　　　　　　　　　</v>
          </cell>
        </row>
        <row r="3099">
          <cell r="B3099">
            <v>6231096</v>
          </cell>
          <cell r="C3099" t="str">
            <v>名古屋薬業健康保険組合　　　　　　　　　　　　　　　　　　</v>
          </cell>
        </row>
        <row r="3100">
          <cell r="B3100">
            <v>6231153</v>
          </cell>
          <cell r="C3100" t="str">
            <v>中部日本放送健康保険組合　　　　　　　　　　　　　　　　　</v>
          </cell>
        </row>
        <row r="3101">
          <cell r="B3101">
            <v>6231179</v>
          </cell>
          <cell r="C3101" t="str">
            <v>名古屋乗用自動車健康保険組合　　　　　　　　　　　　　　　</v>
          </cell>
        </row>
        <row r="3102">
          <cell r="B3102">
            <v>6231187</v>
          </cell>
          <cell r="C3102" t="str">
            <v>名古屋木材健康保険組合　　　　　　　　　　　　　　　　　　</v>
          </cell>
        </row>
        <row r="3103">
          <cell r="B3103">
            <v>6231195</v>
          </cell>
          <cell r="C3103" t="str">
            <v>アイテックス健康保険組合　　　　　　　　　　　　　　　　　</v>
          </cell>
        </row>
        <row r="3104">
          <cell r="B3104">
            <v>6231237</v>
          </cell>
          <cell r="C3104" t="str">
            <v>愛知自転車健康保険組合　　　　　　　　　　　　　　　　　　</v>
          </cell>
        </row>
        <row r="3105">
          <cell r="B3105">
            <v>6231245</v>
          </cell>
          <cell r="C3105" t="str">
            <v>愛知トヨタ健康保険組合　　　　　　　　　　　　　　　　　　</v>
          </cell>
        </row>
        <row r="3106">
          <cell r="B3106">
            <v>6231252</v>
          </cell>
          <cell r="C3106" t="str">
            <v>尾西毛織健康保険組合　　　　　　　　　　　　　　　　　　　</v>
          </cell>
        </row>
        <row r="3107">
          <cell r="B3107">
            <v>6231260</v>
          </cell>
          <cell r="C3107" t="str">
            <v>豊田合成健康保険組合　　　　　　　　　　　　　　　　　　　</v>
          </cell>
        </row>
        <row r="3108">
          <cell r="B3108">
            <v>6231278</v>
          </cell>
          <cell r="C3108" t="str">
            <v>ツヤキン健康保険組合　　　　　　　　　　　　　　　　　　　</v>
          </cell>
        </row>
        <row r="3109">
          <cell r="B3109">
            <v>6231294</v>
          </cell>
          <cell r="C3109" t="str">
            <v>石塚硝子健康保険組合　　　　　　　　　　　　　　　　　　　</v>
          </cell>
        </row>
        <row r="3110">
          <cell r="B3110">
            <v>6231336</v>
          </cell>
          <cell r="C3110" t="str">
            <v>東海染工健康保険組合　　　　　　　　　　　　　　　　　　　</v>
          </cell>
        </row>
        <row r="3111">
          <cell r="B3111">
            <v>6231344</v>
          </cell>
          <cell r="C3111" t="str">
            <v>ソトー健康保険組合　　　　　　　　　　　　　　　　　　　　</v>
          </cell>
        </row>
        <row r="3112">
          <cell r="B3112">
            <v>6231377</v>
          </cell>
          <cell r="C3112" t="str">
            <v>丸栄健康保険組合　　　　　　　　　　　　　　　　　　　　　</v>
          </cell>
        </row>
        <row r="3113">
          <cell r="B3113">
            <v>6231385</v>
          </cell>
          <cell r="C3113" t="str">
            <v>愛知県信用金庫健康保険組合　　　　　　　　　　　　　　　　</v>
          </cell>
        </row>
        <row r="3114">
          <cell r="B3114">
            <v>6231393</v>
          </cell>
          <cell r="C3114" t="str">
            <v>名古屋文具紙製品健康保険組合　　　　　　　　　　　　　　　</v>
          </cell>
        </row>
        <row r="3115">
          <cell r="B3115">
            <v>6231401</v>
          </cell>
          <cell r="C3115" t="str">
            <v>愛知電機健康保険組合　　　　　　　　　　　　　　　　　　　</v>
          </cell>
        </row>
        <row r="3116">
          <cell r="B3116">
            <v>6231419</v>
          </cell>
          <cell r="C3116" t="str">
            <v>名古屋三越健康保険組合　　　　　　　　　　　　　　　　　　</v>
          </cell>
        </row>
        <row r="3117">
          <cell r="B3117">
            <v>6231443</v>
          </cell>
          <cell r="C3117" t="str">
            <v>東海マツダ販売健康保険組合　　　　　　　　　　　　　　　　</v>
          </cell>
        </row>
        <row r="3118">
          <cell r="B3118">
            <v>6231450</v>
          </cell>
          <cell r="C3118" t="str">
            <v>日本電話施設健康保険組合　　　　　　　　　　　　　　　　　</v>
          </cell>
        </row>
        <row r="3119">
          <cell r="B3119">
            <v>6231468</v>
          </cell>
          <cell r="C3119" t="str">
            <v>中部鋼鈑健康保険組合　　　　　　　　　　　　　　　　　　　</v>
          </cell>
        </row>
        <row r="3120">
          <cell r="B3120">
            <v>6231476</v>
          </cell>
          <cell r="C3120" t="str">
            <v>愛知県石油健康保険組合　　　　　　　　　　　　　　　　　　</v>
          </cell>
        </row>
        <row r="3121">
          <cell r="B3121">
            <v>6231500</v>
          </cell>
          <cell r="C3121" t="str">
            <v>中央発條健康保険組合　　　　　　　　　　　　　　　　　　　</v>
          </cell>
        </row>
        <row r="3122">
          <cell r="B3122">
            <v>6231518</v>
          </cell>
          <cell r="C3122" t="str">
            <v>愛知県トラック事業健康保険組合　　　　　　　　　　　　　　</v>
          </cell>
        </row>
        <row r="3123">
          <cell r="B3123">
            <v>6231526</v>
          </cell>
          <cell r="C3123" t="str">
            <v>名古屋トヨペット健康保険組合　　　　　　　　　　　　　　　</v>
          </cell>
        </row>
        <row r="3124">
          <cell r="B3124">
            <v>6231534</v>
          </cell>
          <cell r="C3124" t="str">
            <v>岡谷鋼機健康保険組合　　　　　　　　　　　　　　　　　　　</v>
          </cell>
        </row>
        <row r="3125">
          <cell r="B3125">
            <v>6231542</v>
          </cell>
          <cell r="C3125" t="str">
            <v>東海ゴム工業健康保険組合　　　　　　　　　　　　　　　　　</v>
          </cell>
        </row>
        <row r="3126">
          <cell r="B3126">
            <v>6231591</v>
          </cell>
          <cell r="C3126" t="str">
            <v>フジパン健康保険組合　　　　　　　　　　　　　　　　　　　</v>
          </cell>
        </row>
        <row r="3127">
          <cell r="B3127">
            <v>6231609</v>
          </cell>
          <cell r="C3127" t="str">
            <v>中京銀行健康保険組合　　　　　　　　　　　　　　　　　　　</v>
          </cell>
        </row>
        <row r="3128">
          <cell r="B3128">
            <v>6231617</v>
          </cell>
          <cell r="C3128" t="str">
            <v>愛知紙商健康保険組合　　　　　　　　　　　　　　　　　　　</v>
          </cell>
        </row>
        <row r="3129">
          <cell r="B3129">
            <v>6231625</v>
          </cell>
          <cell r="C3129" t="str">
            <v>シキシマパン健康保険組合　　　　　　　　　　　　　　　　　</v>
          </cell>
        </row>
        <row r="3130">
          <cell r="B3130">
            <v>6231633</v>
          </cell>
          <cell r="C3130" t="str">
            <v>イノアック健康保険組合　　　　　　　　　　　　　　　　　　</v>
          </cell>
        </row>
        <row r="3131">
          <cell r="B3131">
            <v>6231641</v>
          </cell>
          <cell r="C3131" t="str">
            <v>豊田通商健康保険組合　　　　　　　　　　　　　　　　　　　</v>
          </cell>
        </row>
        <row r="3132">
          <cell r="B3132">
            <v>6231658</v>
          </cell>
          <cell r="C3132" t="str">
            <v>愛知陸運健康保険組合　　　　　　　　　　　　　　　　　　　</v>
          </cell>
        </row>
        <row r="3133">
          <cell r="B3133">
            <v>6231674</v>
          </cell>
          <cell r="C3133" t="str">
            <v>シーケーディ健康保険組合　　　　　　　　　　　　　　　　　</v>
          </cell>
        </row>
        <row r="3134">
          <cell r="B3134">
            <v>6231690</v>
          </cell>
          <cell r="C3134" t="str">
            <v>愛知県自動車販売健康保険組合　　　　　　　　　　　　　　　</v>
          </cell>
        </row>
        <row r="3135">
          <cell r="B3135">
            <v>6231708</v>
          </cell>
          <cell r="C3135" t="str">
            <v>愛知県家具健康保険組合　　　　　　　　　　　　　　　　　　</v>
          </cell>
        </row>
        <row r="3136">
          <cell r="B3136">
            <v>6231716</v>
          </cell>
          <cell r="C3136" t="str">
            <v>新東工業健康保険組合　　　　　　　　　　　　　　　　　　　</v>
          </cell>
        </row>
        <row r="3137">
          <cell r="B3137">
            <v>6231740</v>
          </cell>
          <cell r="C3137" t="str">
            <v>愛三工業健康保険組合　　　　　　　　　　　　　　　　　　　</v>
          </cell>
        </row>
        <row r="3138">
          <cell r="B3138">
            <v>6231757</v>
          </cell>
          <cell r="C3138" t="str">
            <v>フタバ産業健康保険組合　　　　　　　　　　　　　　　　　　</v>
          </cell>
        </row>
        <row r="3139">
          <cell r="B3139">
            <v>6231773</v>
          </cell>
          <cell r="C3139" t="str">
            <v>ユニーグループ健康保険組合　　　　　　　　　　　　　　　　</v>
          </cell>
        </row>
        <row r="3140">
          <cell r="B3140">
            <v>6231781</v>
          </cell>
          <cell r="C3140" t="str">
            <v>大同メタル健康保険組合　　　　　　　　　　　　　　　　　　</v>
          </cell>
        </row>
        <row r="3141">
          <cell r="B3141">
            <v>6231807</v>
          </cell>
          <cell r="C3141" t="str">
            <v>カゴメ健康保険組合　　　　　　　　　　　　　　　　　　　　</v>
          </cell>
        </row>
        <row r="3142">
          <cell r="B3142">
            <v>6231823</v>
          </cell>
          <cell r="C3142" t="str">
            <v>エルモ社健康保険組合　　　　　　　　　　　　　　　　　　　</v>
          </cell>
        </row>
        <row r="3143">
          <cell r="B3143">
            <v>6231831</v>
          </cell>
          <cell r="C3143" t="str">
            <v>東海放送健康保険組合　　　　　　　　　　　　　　　　　　　</v>
          </cell>
        </row>
        <row r="3144">
          <cell r="B3144">
            <v>6231849</v>
          </cell>
          <cell r="C3144" t="str">
            <v>大隈豊和機械健康保険組合　　　　　　　　　　　　　　　　　</v>
          </cell>
        </row>
        <row r="3145">
          <cell r="B3145">
            <v>6231856</v>
          </cell>
          <cell r="C3145" t="str">
            <v>トヨタ関連部品健康保険組合　　　　　　　　　　　　　　　　</v>
          </cell>
        </row>
        <row r="3146">
          <cell r="B3146">
            <v>6231864</v>
          </cell>
          <cell r="C3146" t="str">
            <v>リンナイ健康保険組合　　　　　　　　　　　　　　　　　　　</v>
          </cell>
        </row>
        <row r="3147">
          <cell r="B3147">
            <v>6231872</v>
          </cell>
          <cell r="C3147" t="str">
            <v>愛鉄連健康保険組合　　　　　　　　　　　　　　　　　　　　</v>
          </cell>
        </row>
        <row r="3148">
          <cell r="B3148">
            <v>6231880</v>
          </cell>
          <cell r="C3148" t="str">
            <v>スズケン健康保険組合　　　　　　　　　　　　　　　　　　　</v>
          </cell>
        </row>
        <row r="3149">
          <cell r="B3149">
            <v>6231898</v>
          </cell>
          <cell r="C3149" t="str">
            <v>カリモク健康保険組合　　　　　　　　　　　　　　　　　　　</v>
          </cell>
        </row>
        <row r="3150">
          <cell r="B3150">
            <v>6231906</v>
          </cell>
          <cell r="C3150" t="str">
            <v>マキタ健康保険組合　　　　　　　　　　　　　　　　　　　　</v>
          </cell>
        </row>
        <row r="3151">
          <cell r="B3151">
            <v>6231930</v>
          </cell>
          <cell r="C3151" t="str">
            <v>コカ・コーラセントラルジャパン健康保険組合　　　　　　　　</v>
          </cell>
        </row>
        <row r="3152">
          <cell r="B3152">
            <v>6231948</v>
          </cell>
          <cell r="C3152" t="str">
            <v>セントラルファイナンス健康保険組合　　　　　　　　　　　　</v>
          </cell>
        </row>
        <row r="3153">
          <cell r="B3153">
            <v>6231955</v>
          </cell>
          <cell r="C3153" t="str">
            <v>鈴丹健康保険組合　　　　　　　　　　　　　　　　　　　　　</v>
          </cell>
        </row>
        <row r="3154">
          <cell r="B3154">
            <v>6231971</v>
          </cell>
          <cell r="C3154" t="str">
            <v>アペックス健康保険組合　　　　　　　　　　　　　　　　　　</v>
          </cell>
        </row>
        <row r="3155">
          <cell r="B3155">
            <v>6232029</v>
          </cell>
          <cell r="C3155" t="str">
            <v>めいらくグループ健康保険組合　　　　　　　　　　　　　　　</v>
          </cell>
        </row>
        <row r="3156">
          <cell r="B3156">
            <v>6232045</v>
          </cell>
          <cell r="C3156" t="str">
            <v>キクチ健康保険組合　　　　　　　　　　　　　　　　　　　　</v>
          </cell>
        </row>
        <row r="3157">
          <cell r="B3157">
            <v>6232052</v>
          </cell>
          <cell r="C3157" t="str">
            <v>中部ガスグループ健康保険組合　　　　　　　　　　　　　　　</v>
          </cell>
        </row>
        <row r="3158">
          <cell r="B3158">
            <v>6232060</v>
          </cell>
          <cell r="C3158" t="str">
            <v>しんくみ東海北陸健康保険組合　　　　　　　　　　　　　　　</v>
          </cell>
        </row>
        <row r="3159">
          <cell r="B3159">
            <v>6232078</v>
          </cell>
          <cell r="C3159" t="str">
            <v>小島健康保険組合　　　　　　　　　　　　　　　　　　　　　</v>
          </cell>
        </row>
        <row r="3160">
          <cell r="B3160">
            <v>6232086</v>
          </cell>
          <cell r="C3160" t="str">
            <v>ワンゾーン健康保険組合　　　　　　　　　　　　　　　　　　</v>
          </cell>
        </row>
        <row r="3161">
          <cell r="B3161">
            <v>6232094</v>
          </cell>
          <cell r="C3161" t="str">
            <v>富士機械製造健康保険組合　　　　　　　　　　　　　　　　　</v>
          </cell>
        </row>
        <row r="3162">
          <cell r="B3162">
            <v>6232102</v>
          </cell>
          <cell r="C3162" t="str">
            <v>キムラユニティー健康保険組合　　　　　　　　　　　　　　　</v>
          </cell>
        </row>
        <row r="3163">
          <cell r="B3163">
            <v>6232110</v>
          </cell>
          <cell r="C3163" t="str">
            <v>ヤマザキマザック健康保険組合　　　　　　　　　　　　　　　</v>
          </cell>
        </row>
        <row r="3164">
          <cell r="B3164">
            <v>6232128</v>
          </cell>
          <cell r="C3164" t="str">
            <v>エイデングループ健康保険組合　　　　　　　　　　　　　　　</v>
          </cell>
        </row>
        <row r="3165">
          <cell r="B3165">
            <v>6232144</v>
          </cell>
          <cell r="C3165" t="str">
            <v>愛知県情報サービス産業健康保険組合　　　　　　　　　　　　</v>
          </cell>
        </row>
        <row r="3166">
          <cell r="B3166">
            <v>6232151</v>
          </cell>
          <cell r="C3166" t="str">
            <v>ポッカ健康保険組合　　　　　　　　　　　　　　　　　　　　</v>
          </cell>
        </row>
        <row r="3167">
          <cell r="B3167">
            <v>6232177</v>
          </cell>
          <cell r="C3167" t="str">
            <v>中央毛織健康保険組合　　　　　　　　　　　　　　　　　　　</v>
          </cell>
        </row>
        <row r="3168">
          <cell r="B3168">
            <v>6232185</v>
          </cell>
          <cell r="C3168" t="str">
            <v>シロキ工業健康保険組合　　　　　　　　　　　　　　　　　　</v>
          </cell>
        </row>
        <row r="3169">
          <cell r="B3169">
            <v>6232193</v>
          </cell>
          <cell r="C3169" t="str">
            <v>ケー・ティー・シーグループ健康保険組合　　　　　　　　　　</v>
          </cell>
        </row>
        <row r="3170">
          <cell r="B3170">
            <v>6232219</v>
          </cell>
          <cell r="C3170" t="str">
            <v>森精機製作所健康保険組合　　　　　　　　　　　　　　　　　</v>
          </cell>
        </row>
        <row r="3171">
          <cell r="B3171">
            <v>32230310</v>
          </cell>
          <cell r="C3171" t="str">
            <v>名古屋市職員共済組合　　　　　　　　　　　　　　　　　　　</v>
          </cell>
        </row>
        <row r="3172">
          <cell r="B3172">
            <v>32230419</v>
          </cell>
          <cell r="C3172" t="str">
            <v>愛知県市町村職員　共済組合　　　　　　　　　　　　　　　　</v>
          </cell>
        </row>
        <row r="3173">
          <cell r="B3173">
            <v>240010</v>
          </cell>
          <cell r="C3173" t="str">
            <v>津市（国民健康保険）　　　　　　　　　　　　　　　　　　　</v>
          </cell>
        </row>
        <row r="3174">
          <cell r="B3174">
            <v>240028</v>
          </cell>
          <cell r="C3174" t="str">
            <v>四日市市（国民健康保険）　　　　　　　　　　　　　　　　　</v>
          </cell>
        </row>
        <row r="3175">
          <cell r="B3175">
            <v>240036</v>
          </cell>
          <cell r="C3175" t="str">
            <v>伊勢市（国民健康保険）　　　　　　　　　　　　　　　　　　</v>
          </cell>
        </row>
        <row r="3176">
          <cell r="B3176">
            <v>240044</v>
          </cell>
          <cell r="C3176" t="str">
            <v>松阪市（国民健康保険）　　　　　　　　　　　　　　　　　　</v>
          </cell>
        </row>
        <row r="3177">
          <cell r="B3177">
            <v>240051</v>
          </cell>
          <cell r="C3177" t="str">
            <v>桑名市（国民健康保険）　　　　　　　　　　　　　　　　　　</v>
          </cell>
        </row>
        <row r="3178">
          <cell r="B3178">
            <v>240069</v>
          </cell>
          <cell r="C3178" t="str">
            <v>上野市（国民健康保険）　　　　　　　　　　　　　　　　　　</v>
          </cell>
        </row>
        <row r="3179">
          <cell r="B3179">
            <v>240077</v>
          </cell>
          <cell r="C3179" t="str">
            <v>鈴鹿市（国民健康保険）　　　　　　　　　　　　　　　　　　</v>
          </cell>
        </row>
        <row r="3180">
          <cell r="B3180">
            <v>240085</v>
          </cell>
          <cell r="C3180" t="str">
            <v>名張市（国民健康保険）　　　　　　　　　　　　　　　　　　</v>
          </cell>
        </row>
        <row r="3181">
          <cell r="B3181">
            <v>240093</v>
          </cell>
          <cell r="C3181" t="str">
            <v>尾鷲市（国民健康保険）　　　　　　　　　　　　　　　　　　</v>
          </cell>
        </row>
        <row r="3182">
          <cell r="B3182">
            <v>240101</v>
          </cell>
          <cell r="C3182" t="str">
            <v>亀山市（国民健康保険）　　　　　　　　　　　　　　　　　　</v>
          </cell>
        </row>
        <row r="3183">
          <cell r="B3183">
            <v>240119</v>
          </cell>
          <cell r="C3183" t="str">
            <v>鳥羽市（国民健康保険）　　　　　　　　　　　　　　　　　　</v>
          </cell>
        </row>
        <row r="3184">
          <cell r="B3184">
            <v>240127</v>
          </cell>
          <cell r="C3184" t="str">
            <v>熊野市（国民健康保険）　　　　　　　　　　　　　　　　　　</v>
          </cell>
        </row>
        <row r="3185">
          <cell r="B3185">
            <v>240135</v>
          </cell>
          <cell r="C3185" t="str">
            <v>久居市（国民健康保険）　　　　　　　　　　　　　　　　　　</v>
          </cell>
        </row>
        <row r="3186">
          <cell r="B3186">
            <v>240143</v>
          </cell>
          <cell r="C3186" t="str">
            <v>いなべ市（国民健康保険）　　　　　　　　　　　　　　　　　</v>
          </cell>
        </row>
        <row r="3187">
          <cell r="B3187">
            <v>240150</v>
          </cell>
          <cell r="C3187" t="str">
            <v>志摩市（国民健康保険）　　　　　　　　　　　　　　　　　　</v>
          </cell>
        </row>
        <row r="3188">
          <cell r="B3188">
            <v>240168</v>
          </cell>
          <cell r="C3188" t="str">
            <v>伊賀市（国民健康保険）　　　　　　　　　　　　　　　　　　</v>
          </cell>
        </row>
        <row r="3189">
          <cell r="B3189">
            <v>240515</v>
          </cell>
          <cell r="C3189" t="str">
            <v>多度町（国民健康保険）　　　　　　　　　　　　　　　　　　</v>
          </cell>
        </row>
        <row r="3190">
          <cell r="B3190">
            <v>240523</v>
          </cell>
          <cell r="C3190" t="str">
            <v>長島町（国民健康保険）　　　　　　　　　　　　　　　　　　</v>
          </cell>
        </row>
        <row r="3191">
          <cell r="B3191">
            <v>240531</v>
          </cell>
          <cell r="C3191" t="str">
            <v>木曽岬町（国民健康保険）　　　　　　　　　　　　　　　　　</v>
          </cell>
        </row>
        <row r="3192">
          <cell r="B3192">
            <v>240549</v>
          </cell>
          <cell r="C3192" t="str">
            <v>北勢町（国民健康保険）　　　　　　　　　　　　　　　　　　</v>
          </cell>
        </row>
        <row r="3193">
          <cell r="B3193">
            <v>240556</v>
          </cell>
          <cell r="C3193" t="str">
            <v>員弁町（国民健康保険）　　　　　　　　　　　　　　　　　　</v>
          </cell>
        </row>
        <row r="3194">
          <cell r="B3194">
            <v>240564</v>
          </cell>
          <cell r="C3194" t="str">
            <v>東員町（国民健康保険）　　　　　　　　　　　　　　　　　　</v>
          </cell>
        </row>
        <row r="3195">
          <cell r="B3195">
            <v>240572</v>
          </cell>
          <cell r="C3195" t="str">
            <v>藤原町（国民健康保険）　　　　　　　　　　　　　　　　　　</v>
          </cell>
        </row>
        <row r="3196">
          <cell r="B3196">
            <v>240580</v>
          </cell>
          <cell r="C3196" t="str">
            <v>大安町（国民健康保険）　　　　　　　　　　　　　　　　　　</v>
          </cell>
        </row>
        <row r="3197">
          <cell r="B3197">
            <v>240598</v>
          </cell>
          <cell r="C3197" t="str">
            <v>菰野町（国民健康保険）　　　　　　　　　　　　　　　　　　</v>
          </cell>
        </row>
        <row r="3198">
          <cell r="B3198">
            <v>240606</v>
          </cell>
          <cell r="C3198" t="str">
            <v>楠町（国民健康保険）　　　　　　　　　　　　　　　　　　　</v>
          </cell>
        </row>
        <row r="3199">
          <cell r="B3199">
            <v>240614</v>
          </cell>
          <cell r="C3199" t="str">
            <v>朝日町（国民健康保険）　　　　　　　　　　　　　　　　　　</v>
          </cell>
        </row>
        <row r="3200">
          <cell r="B3200">
            <v>240622</v>
          </cell>
          <cell r="C3200" t="str">
            <v>川越町（国民健康保険）　　　　　　　　　　　　　　　　　　</v>
          </cell>
        </row>
        <row r="3201">
          <cell r="B3201">
            <v>240630</v>
          </cell>
          <cell r="C3201" t="str">
            <v>関町（国民健康保険）　　　　　　　　　　　　　　　　　　　</v>
          </cell>
        </row>
        <row r="3202">
          <cell r="B3202">
            <v>240648</v>
          </cell>
          <cell r="C3202" t="str">
            <v>河芸町（国民健康保険）　　　　　　　　　　　　　　　　　　</v>
          </cell>
        </row>
        <row r="3203">
          <cell r="B3203">
            <v>240655</v>
          </cell>
          <cell r="C3203" t="str">
            <v>芸濃町（国民健康保険）　　　　　　　　　　　　　　　　　　</v>
          </cell>
        </row>
        <row r="3204">
          <cell r="B3204">
            <v>240663</v>
          </cell>
          <cell r="C3204" t="str">
            <v>美里村（国民健康保険）　　　　　　　　　　　　　　　　　　</v>
          </cell>
        </row>
        <row r="3205">
          <cell r="B3205">
            <v>240671</v>
          </cell>
          <cell r="C3205" t="str">
            <v>安濃町（国民健康保険）　　　　　　　　　　　　　　　　　　</v>
          </cell>
        </row>
        <row r="3206">
          <cell r="B3206">
            <v>240689</v>
          </cell>
          <cell r="C3206" t="str">
            <v>香良洲町（国民健康保険）　　　　　　　　　　　　　　　　　</v>
          </cell>
        </row>
        <row r="3207">
          <cell r="B3207">
            <v>240697</v>
          </cell>
          <cell r="C3207" t="str">
            <v>一志町（国民健康保険）　　　　　　　　　　　　　　　　　　</v>
          </cell>
        </row>
        <row r="3208">
          <cell r="B3208">
            <v>240705</v>
          </cell>
          <cell r="C3208" t="str">
            <v>白山町（国民健康保険）　　　　　　　　　　　　　　　　　　</v>
          </cell>
        </row>
        <row r="3209">
          <cell r="B3209">
            <v>240713</v>
          </cell>
          <cell r="C3209" t="str">
            <v>嬉野町（国民健康保険）　　　　　　　　　　　　　　　　　　</v>
          </cell>
        </row>
        <row r="3210">
          <cell r="B3210">
            <v>240721</v>
          </cell>
          <cell r="C3210" t="str">
            <v>美杉村（国民健康保険）　　　　　　　　　　　　　　　　　　</v>
          </cell>
        </row>
        <row r="3211">
          <cell r="B3211">
            <v>240739</v>
          </cell>
          <cell r="C3211" t="str">
            <v>三雲町（国民健康保険）　　　　　　　　　　　　　　　　　　</v>
          </cell>
        </row>
        <row r="3212">
          <cell r="B3212">
            <v>240747</v>
          </cell>
          <cell r="C3212" t="str">
            <v>飯南町（国民健康保険）　　　　　　　　　　　　　　　　　　</v>
          </cell>
        </row>
        <row r="3213">
          <cell r="B3213">
            <v>240754</v>
          </cell>
          <cell r="C3213" t="str">
            <v>飯高町（国民健康保険）　　　　　　　　　　　　　　　　　　</v>
          </cell>
        </row>
        <row r="3214">
          <cell r="B3214">
            <v>240762</v>
          </cell>
          <cell r="C3214" t="str">
            <v>多気町（国民健康保険）　　　　　　　　　　　　　　　　　　</v>
          </cell>
        </row>
        <row r="3215">
          <cell r="B3215">
            <v>240770</v>
          </cell>
          <cell r="C3215" t="str">
            <v>明和町（国民健康保険）　　　　　　　　　　　　　　　　　　</v>
          </cell>
        </row>
        <row r="3216">
          <cell r="B3216">
            <v>240788</v>
          </cell>
          <cell r="C3216" t="str">
            <v>大台町（国民健康保険）　　　　　　　　　　　　　　　　　　</v>
          </cell>
        </row>
        <row r="3217">
          <cell r="B3217">
            <v>240796</v>
          </cell>
          <cell r="C3217" t="str">
            <v>勢和村（国民健康保険）　　　　　　　　　　　　　　　　　　</v>
          </cell>
        </row>
        <row r="3218">
          <cell r="B3218">
            <v>240804</v>
          </cell>
          <cell r="C3218" t="str">
            <v>宮川村（国民健康保険）　　　　　　　　　　　　　　　　　　</v>
          </cell>
        </row>
        <row r="3219">
          <cell r="B3219">
            <v>240812</v>
          </cell>
          <cell r="C3219" t="str">
            <v>玉城町（国民健康保険）　　　　　　　　　　　　　　　　　　</v>
          </cell>
        </row>
        <row r="3220">
          <cell r="B3220">
            <v>240820</v>
          </cell>
          <cell r="C3220" t="str">
            <v>二見町（国民健康保険）　　　　　　　　　　　　　　　　　　</v>
          </cell>
        </row>
        <row r="3221">
          <cell r="B3221">
            <v>240838</v>
          </cell>
          <cell r="C3221" t="str">
            <v>小俣町（国民健康保険）　　　　　　　　　　　　　　　　　　</v>
          </cell>
        </row>
        <row r="3222">
          <cell r="B3222">
            <v>240846</v>
          </cell>
          <cell r="C3222" t="str">
            <v>大宮町（国民健康保険）　　　　　　　　　　　　　　　　　　</v>
          </cell>
        </row>
        <row r="3223">
          <cell r="B3223">
            <v>240853</v>
          </cell>
          <cell r="C3223" t="str">
            <v>南勢町（国民健康保険）　　　　　　　　　　　　　　　　　　</v>
          </cell>
        </row>
        <row r="3224">
          <cell r="B3224">
            <v>240861</v>
          </cell>
          <cell r="C3224" t="str">
            <v>南島町（国民健康保険）　　　　　　　　　　　　　　　　　　</v>
          </cell>
        </row>
        <row r="3225">
          <cell r="B3225">
            <v>240879</v>
          </cell>
          <cell r="C3225" t="str">
            <v>紀勢町（国民健康保険）　　　　　　　　　　　　　　　　　　</v>
          </cell>
        </row>
        <row r="3226">
          <cell r="B3226">
            <v>240887</v>
          </cell>
          <cell r="C3226" t="str">
            <v>御薗村（国民健康保険）　　　　　　　　　　　　　　　　　　</v>
          </cell>
        </row>
        <row r="3227">
          <cell r="B3227">
            <v>240895</v>
          </cell>
          <cell r="C3227" t="str">
            <v>大内山村（国民健康保険）　　　　　　　　　　　　　　　　　</v>
          </cell>
        </row>
        <row r="3228">
          <cell r="B3228">
            <v>240903</v>
          </cell>
          <cell r="C3228" t="str">
            <v>度会町（国民健康保険）　　　　　　　　　　　　　　　　　　</v>
          </cell>
        </row>
        <row r="3229">
          <cell r="B3229">
            <v>240911</v>
          </cell>
          <cell r="C3229" t="str">
            <v>浜島町（国民健康保険）　　　　　　　　　　　　　　　　　　</v>
          </cell>
        </row>
        <row r="3230">
          <cell r="B3230">
            <v>240929</v>
          </cell>
          <cell r="C3230" t="str">
            <v>大王町（国民健康保険）　　　　　　　　　　　　　　　　　　</v>
          </cell>
        </row>
        <row r="3231">
          <cell r="B3231">
            <v>240937</v>
          </cell>
          <cell r="C3231" t="str">
            <v>志摩町（国民健康保険）　　　　　　　　　　　　　　　　　　</v>
          </cell>
        </row>
        <row r="3232">
          <cell r="B3232">
            <v>240945</v>
          </cell>
          <cell r="C3232" t="str">
            <v>阿児町（国民健康保険）　　　　　　　　　　　　　　　　　　</v>
          </cell>
        </row>
        <row r="3233">
          <cell r="B3233">
            <v>240952</v>
          </cell>
          <cell r="C3233" t="str">
            <v>磯部町（国民健康保険）　　　　　　　　　　　　　　　　　　</v>
          </cell>
        </row>
        <row r="3234">
          <cell r="B3234">
            <v>240960</v>
          </cell>
          <cell r="C3234" t="str">
            <v>伊賀町（国民健康保険）　　　　　　　　　　　　　　　　　　</v>
          </cell>
        </row>
        <row r="3235">
          <cell r="B3235">
            <v>240978</v>
          </cell>
          <cell r="C3235" t="str">
            <v>島ヶ原村（国民健康保険）　　　　　　　　　　　　　　　　　</v>
          </cell>
        </row>
        <row r="3236">
          <cell r="B3236">
            <v>240986</v>
          </cell>
          <cell r="C3236" t="str">
            <v>阿山町（国民健康保険）　　　　　　　　　　　　　　　　　　</v>
          </cell>
        </row>
        <row r="3237">
          <cell r="B3237">
            <v>240994</v>
          </cell>
          <cell r="C3237" t="str">
            <v>大山田村（国民健康保険）　　　　　　　　　　　　　　　　　</v>
          </cell>
        </row>
        <row r="3238">
          <cell r="B3238">
            <v>241000</v>
          </cell>
          <cell r="C3238" t="str">
            <v>青山町（国民健康保険）　　　　　　　　　　　　　　　　　　</v>
          </cell>
        </row>
        <row r="3239">
          <cell r="B3239">
            <v>241018</v>
          </cell>
          <cell r="C3239" t="str">
            <v>紀伊長島町（国民健康保険）　　　　　　　　　　　　　　　　</v>
          </cell>
        </row>
        <row r="3240">
          <cell r="B3240">
            <v>241026</v>
          </cell>
          <cell r="C3240" t="str">
            <v>海山町（国民健康保険）　　　　　　　　　　　　　　　　　　</v>
          </cell>
        </row>
        <row r="3241">
          <cell r="B3241">
            <v>241034</v>
          </cell>
          <cell r="C3241" t="str">
            <v>御浜町（国民健康保険）　　　　　　　　　　　　　　　　　　</v>
          </cell>
        </row>
        <row r="3242">
          <cell r="B3242">
            <v>241042</v>
          </cell>
          <cell r="C3242" t="str">
            <v>紀宝町（国民健康保険）　　　　　　　　　　　　　　　　　　</v>
          </cell>
        </row>
        <row r="3243">
          <cell r="B3243">
            <v>241059</v>
          </cell>
          <cell r="C3243" t="str">
            <v>紀和町（国民健康保険）　　　　　　　　　　　　　　　　　　</v>
          </cell>
        </row>
        <row r="3244">
          <cell r="B3244">
            <v>241067</v>
          </cell>
          <cell r="C3244" t="str">
            <v>鵜殿村（国民健康保険）　　　　　　　　　　　　　　　　　　</v>
          </cell>
        </row>
        <row r="3245">
          <cell r="B3245">
            <v>241075</v>
          </cell>
          <cell r="C3245" t="str">
            <v>大紀町（国民健康保険）　　　　　　　　　　　　　　　　　　</v>
          </cell>
        </row>
        <row r="3246">
          <cell r="B3246">
            <v>243014</v>
          </cell>
          <cell r="C3246" t="str">
            <v>三重県医師国民健康保険組合　　　　　　　　　　　　　　　　</v>
          </cell>
        </row>
        <row r="3247">
          <cell r="B3247">
            <v>243022</v>
          </cell>
          <cell r="C3247" t="str">
            <v>三重県歯科医師国民健康保険組合　　　　　　　　　　　　　　</v>
          </cell>
        </row>
        <row r="3248">
          <cell r="B3248">
            <v>243030</v>
          </cell>
          <cell r="C3248" t="str">
            <v>三岐薬剤師国民健康保険組合　　　　　　　　　　　　　　　　</v>
          </cell>
        </row>
        <row r="3249">
          <cell r="B3249">
            <v>243048</v>
          </cell>
          <cell r="C3249" t="str">
            <v>三重県建設国民健康保険組合　　　　　　　　　　　　　　　　</v>
          </cell>
        </row>
        <row r="3250">
          <cell r="B3250">
            <v>6240162</v>
          </cell>
          <cell r="C3250" t="str">
            <v>三重交通健康保険組合　　　　　　　　　　　　　　　　　　　</v>
          </cell>
        </row>
        <row r="3251">
          <cell r="B3251">
            <v>6240220</v>
          </cell>
          <cell r="C3251" t="str">
            <v>百五銀行健康保険組合　　　　　　　　　　　　　　　　　　　</v>
          </cell>
        </row>
        <row r="3252">
          <cell r="B3252">
            <v>6240360</v>
          </cell>
          <cell r="C3252" t="str">
            <v>第三銀行健康保険組合　　　　　　　　　　　　　　　　　　　</v>
          </cell>
        </row>
        <row r="3253">
          <cell r="B3253">
            <v>6240394</v>
          </cell>
          <cell r="C3253" t="str">
            <v>日本トランスシティ健康保険組合　　　　　　　　　　　　　　</v>
          </cell>
        </row>
        <row r="3254">
          <cell r="B3254">
            <v>6240436</v>
          </cell>
          <cell r="C3254" t="str">
            <v>ＪＳＲ健康保険組合　　　　　　　　　　　　　　　　　　　　</v>
          </cell>
        </row>
        <row r="3255">
          <cell r="B3255">
            <v>6240451</v>
          </cell>
          <cell r="C3255" t="str">
            <v>神鋼電機健康保険組合　　　　　　　　　　　　　　　　　　　</v>
          </cell>
        </row>
        <row r="3256">
          <cell r="B3256">
            <v>6240477</v>
          </cell>
          <cell r="C3256" t="str">
            <v>日本板硝子エヌジーエフ健康保険組合　　　　　　　　　　　　</v>
          </cell>
        </row>
        <row r="3257">
          <cell r="B3257">
            <v>6240485</v>
          </cell>
          <cell r="C3257" t="str">
            <v>三重県自動車販売健康保険組合　　　　　　　　　　　　　　　</v>
          </cell>
        </row>
        <row r="3258">
          <cell r="B3258">
            <v>6240493</v>
          </cell>
          <cell r="C3258" t="str">
            <v>三重銀行健康保険組合　　　　　　　　　　　　　　　　　　　</v>
          </cell>
        </row>
        <row r="3259">
          <cell r="B3259">
            <v>6240501</v>
          </cell>
          <cell r="C3259" t="str">
            <v>三重県農協健康保険組合　　　　　　　　　　　　　　　　　　</v>
          </cell>
        </row>
        <row r="3260">
          <cell r="B3260">
            <v>32240418</v>
          </cell>
          <cell r="C3260" t="str">
            <v>三重県市町村職員共済組合　　　　　　　　　　　　　　　　　</v>
          </cell>
        </row>
        <row r="3261">
          <cell r="B3261">
            <v>250019</v>
          </cell>
          <cell r="C3261" t="str">
            <v>大津市（国民健康保険）　　　　　　　　　　　　　　　　　　</v>
          </cell>
        </row>
        <row r="3262">
          <cell r="B3262">
            <v>250027</v>
          </cell>
          <cell r="C3262" t="str">
            <v>彦根市（国民健康保険）　　　　　　　　　　　　　　　　　　</v>
          </cell>
        </row>
        <row r="3263">
          <cell r="B3263">
            <v>250035</v>
          </cell>
          <cell r="C3263" t="str">
            <v>長浜市（国民健康保険）　　　　　　　　　　　　　　　　　　</v>
          </cell>
        </row>
        <row r="3264">
          <cell r="B3264">
            <v>250043</v>
          </cell>
          <cell r="C3264" t="str">
            <v>近江八幡市（国民健康保険）　　　　　　　　　　　　　　　　</v>
          </cell>
        </row>
        <row r="3265">
          <cell r="B3265">
            <v>250050</v>
          </cell>
          <cell r="C3265" t="str">
            <v>東近江市（国民健康保険）　　　　　　　　　　　　　　　　　</v>
          </cell>
        </row>
        <row r="3266">
          <cell r="B3266">
            <v>250068</v>
          </cell>
          <cell r="C3266" t="str">
            <v>草津市（国民健康保険）　　　　　　　　　　　　　　　　　　</v>
          </cell>
        </row>
        <row r="3267">
          <cell r="B3267">
            <v>250076</v>
          </cell>
          <cell r="C3267" t="str">
            <v>守山市（国民健康保険）　　　　　　　　　　　　　　　　　　</v>
          </cell>
        </row>
        <row r="3268">
          <cell r="B3268">
            <v>250092</v>
          </cell>
          <cell r="C3268" t="str">
            <v>野洲市（国民健康保険）　　　　　　　　　　　　　　　　　　</v>
          </cell>
        </row>
        <row r="3269">
          <cell r="B3269">
            <v>250100</v>
          </cell>
          <cell r="C3269" t="str">
            <v>湖南市（国民健康保険）　　　　　　　　　　　　　　　　　　</v>
          </cell>
        </row>
        <row r="3270">
          <cell r="B3270">
            <v>250118</v>
          </cell>
          <cell r="C3270" t="str">
            <v>甲賀市（国民健康保険）　　　　　　　　　　　　　　　　　　</v>
          </cell>
        </row>
        <row r="3271">
          <cell r="B3271">
            <v>250126</v>
          </cell>
          <cell r="C3271" t="str">
            <v>高島市（国民健康保険）　　　　　　　　　　　　　　　　　　</v>
          </cell>
        </row>
        <row r="3272">
          <cell r="B3272">
            <v>250134</v>
          </cell>
          <cell r="C3272" t="str">
            <v>米原市（国民健康保険）　　　　　　　　　　　　　　　　　　</v>
          </cell>
        </row>
        <row r="3273">
          <cell r="B3273">
            <v>250514</v>
          </cell>
          <cell r="C3273" t="str">
            <v>志賀町（国民健康保険）　　　　　　　　　　　　　　　　　　</v>
          </cell>
        </row>
        <row r="3274">
          <cell r="B3274">
            <v>250522</v>
          </cell>
          <cell r="C3274" t="str">
            <v>栗東市（国民健康保険）　　　　　　　　　　　　　　　　　　</v>
          </cell>
        </row>
        <row r="3275">
          <cell r="B3275">
            <v>250530</v>
          </cell>
          <cell r="C3275" t="str">
            <v>中主町（国民健康保険）　　　　　　　　　　　　　　　　　　</v>
          </cell>
        </row>
        <row r="3276">
          <cell r="B3276">
            <v>250548</v>
          </cell>
          <cell r="C3276" t="str">
            <v>野洲町（国民健康保険）　　　　　　　　　　　　　　　　　　</v>
          </cell>
        </row>
        <row r="3277">
          <cell r="B3277">
            <v>250555</v>
          </cell>
          <cell r="C3277" t="str">
            <v>石部町（国民健康保険）　　　　　　　　　　　　　　　　　　</v>
          </cell>
        </row>
        <row r="3278">
          <cell r="B3278">
            <v>250563</v>
          </cell>
          <cell r="C3278" t="str">
            <v>甲西町（国民健康保険）　　　　　　　　　　　　　　　　　　</v>
          </cell>
        </row>
        <row r="3279">
          <cell r="B3279">
            <v>250571</v>
          </cell>
          <cell r="C3279" t="str">
            <v>水口町（国民健康保険）　　　　　　　　　　　　　　　　　　</v>
          </cell>
        </row>
        <row r="3280">
          <cell r="B3280">
            <v>250589</v>
          </cell>
          <cell r="C3280" t="str">
            <v>土山町（国民健康保険）　　　　　　　　　　　　　　　　　　</v>
          </cell>
        </row>
        <row r="3281">
          <cell r="B3281">
            <v>250597</v>
          </cell>
          <cell r="C3281" t="str">
            <v>甲賀町（国民健康保険）　　　　　　　　　　　　　　　　　　</v>
          </cell>
        </row>
        <row r="3282">
          <cell r="B3282">
            <v>250605</v>
          </cell>
          <cell r="C3282" t="str">
            <v>甲南町（国民健康保険）　　　　　　　　　　　　　　　　　　</v>
          </cell>
        </row>
        <row r="3283">
          <cell r="B3283">
            <v>250613</v>
          </cell>
          <cell r="C3283" t="str">
            <v>信楽町（国民健康保険）　　　　　　　　　　　　　　　　　　</v>
          </cell>
        </row>
        <row r="3284">
          <cell r="B3284">
            <v>250621</v>
          </cell>
          <cell r="C3284" t="str">
            <v>安土町（国民健康保険）　　　　　　　　　　　　　　　　　　</v>
          </cell>
        </row>
        <row r="3285">
          <cell r="B3285">
            <v>250639</v>
          </cell>
          <cell r="C3285" t="str">
            <v>蒲生町（国民健康保険）　　　　　　　　　　　　　　　　　　</v>
          </cell>
        </row>
        <row r="3286">
          <cell r="B3286">
            <v>250647</v>
          </cell>
          <cell r="C3286" t="str">
            <v>日野町（国民健康保険）　　　　　　　　　　　　　　　　　　</v>
          </cell>
        </row>
        <row r="3287">
          <cell r="B3287">
            <v>250654</v>
          </cell>
          <cell r="C3287" t="str">
            <v>竜王町（国民健康保険）　　　　　　　　　　　　　　　　　　</v>
          </cell>
        </row>
        <row r="3288">
          <cell r="B3288">
            <v>250662</v>
          </cell>
          <cell r="C3288" t="str">
            <v>永源寺町（国民健康保険）　　　　　　　　　　　　　　　　　</v>
          </cell>
        </row>
        <row r="3289">
          <cell r="B3289">
            <v>250670</v>
          </cell>
          <cell r="C3289" t="str">
            <v>五個荘町（国民健康保険）　　　　　　　　　　　　　　　　　</v>
          </cell>
        </row>
        <row r="3290">
          <cell r="B3290">
            <v>250688</v>
          </cell>
          <cell r="C3290" t="str">
            <v>能登川町（国民健康保険）　　　　　　　　　　　　　　　　　</v>
          </cell>
        </row>
        <row r="3291">
          <cell r="B3291">
            <v>250696</v>
          </cell>
          <cell r="C3291" t="str">
            <v>愛東町（国民健康保険）　　　　　　　　　　　　　　　　　　</v>
          </cell>
        </row>
        <row r="3292">
          <cell r="B3292">
            <v>250704</v>
          </cell>
          <cell r="C3292" t="str">
            <v>湖東町（国民健康保険）　　　　　　　　　　　　　　　　　　</v>
          </cell>
        </row>
        <row r="3293">
          <cell r="B3293">
            <v>250712</v>
          </cell>
          <cell r="C3293" t="str">
            <v>秦荘町（国民健康保険）　　　　　　　　　　　　　　　　　　</v>
          </cell>
        </row>
        <row r="3294">
          <cell r="B3294">
            <v>250720</v>
          </cell>
          <cell r="C3294" t="str">
            <v>愛知川町（国民健康保険）　　　　　　　　　　　　　　　　　</v>
          </cell>
        </row>
        <row r="3295">
          <cell r="B3295">
            <v>250738</v>
          </cell>
          <cell r="C3295" t="str">
            <v>豊郷町（国民健康保険）　　　　　　　　　　　　　　　　　　</v>
          </cell>
        </row>
        <row r="3296">
          <cell r="B3296">
            <v>250746</v>
          </cell>
          <cell r="C3296" t="str">
            <v>甲良町（国民健康保険）　　　　　　　　　　　　　　　　　　</v>
          </cell>
        </row>
        <row r="3297">
          <cell r="B3297">
            <v>250753</v>
          </cell>
          <cell r="C3297" t="str">
            <v>多賀町（国民健康保険）　　　　　　　　　　　　　　　　　　</v>
          </cell>
        </row>
        <row r="3298">
          <cell r="B3298">
            <v>250761</v>
          </cell>
          <cell r="C3298" t="str">
            <v>山東町（国民健康保険）　　　　　　　　　　　　　　　　　　</v>
          </cell>
        </row>
        <row r="3299">
          <cell r="B3299">
            <v>250779</v>
          </cell>
          <cell r="C3299" t="str">
            <v>伊吹町（国民健康保険）　　　　　　　　　　　　　　　　　　</v>
          </cell>
        </row>
        <row r="3300">
          <cell r="B3300">
            <v>250787</v>
          </cell>
          <cell r="C3300" t="str">
            <v>米原町（国民健康保険）　　　　　　　　　　　　　　　　　　</v>
          </cell>
        </row>
        <row r="3301">
          <cell r="B3301">
            <v>250795</v>
          </cell>
          <cell r="C3301" t="str">
            <v>近江町（国民健康保険）　　　　　　　　　　　　　　　　　　</v>
          </cell>
        </row>
        <row r="3302">
          <cell r="B3302">
            <v>250803</v>
          </cell>
          <cell r="C3302" t="str">
            <v>浅井町（国民健康保険）　　　　　　　　　　　　　　　　　　</v>
          </cell>
        </row>
        <row r="3303">
          <cell r="B3303">
            <v>250811</v>
          </cell>
          <cell r="C3303" t="str">
            <v>虎姫町（国民健康保険）　　　　　　　　　　　　　　　　　　</v>
          </cell>
        </row>
        <row r="3304">
          <cell r="B3304">
            <v>250829</v>
          </cell>
          <cell r="C3304" t="str">
            <v>湖北町（国民健康保険）　　　　　　　　　　　　　　　　　　</v>
          </cell>
        </row>
        <row r="3305">
          <cell r="B3305">
            <v>250837</v>
          </cell>
          <cell r="C3305" t="str">
            <v>びわ町（国民健康保険）　　　　　　　　　　　　　　　　　　</v>
          </cell>
        </row>
        <row r="3306">
          <cell r="B3306">
            <v>250845</v>
          </cell>
          <cell r="C3306" t="str">
            <v>高月町（国民健康保険）　　　　　　　　　　　　　　　　　　</v>
          </cell>
        </row>
        <row r="3307">
          <cell r="B3307">
            <v>250852</v>
          </cell>
          <cell r="C3307" t="str">
            <v>木之本町（国民健康保険）　　　　　　　　　　　　　　　　　</v>
          </cell>
        </row>
        <row r="3308">
          <cell r="B3308">
            <v>250860</v>
          </cell>
          <cell r="C3308" t="str">
            <v>余呉町（国民健康保険）　　　　　　　　　　　　　　　　　　</v>
          </cell>
        </row>
        <row r="3309">
          <cell r="B3309">
            <v>250878</v>
          </cell>
          <cell r="C3309" t="str">
            <v>西浅井町（国民健康保険）　　　　　　　　　　　　　　　　　</v>
          </cell>
        </row>
        <row r="3310">
          <cell r="B3310">
            <v>250886</v>
          </cell>
          <cell r="C3310" t="str">
            <v>マキノ町（国民健康保険）　　　　　　　　　　　　　　　　　</v>
          </cell>
        </row>
        <row r="3311">
          <cell r="B3311">
            <v>250894</v>
          </cell>
          <cell r="C3311" t="str">
            <v>今津町（国民健康保険）　　　　　　　　　　　　　　　　　　</v>
          </cell>
        </row>
        <row r="3312">
          <cell r="B3312">
            <v>250902</v>
          </cell>
          <cell r="C3312" t="str">
            <v>朽木村（国民健康保険）　　　　　　　　　　　　　　　　　　</v>
          </cell>
        </row>
        <row r="3313">
          <cell r="B3313">
            <v>250910</v>
          </cell>
          <cell r="C3313" t="str">
            <v>安曇川町（国民健康保険）　　　　　　　　　　　　　　　　　</v>
          </cell>
        </row>
        <row r="3314">
          <cell r="B3314">
            <v>250928</v>
          </cell>
          <cell r="C3314" t="str">
            <v>高島町（国民健康保険）　　　　　　　　　　　　　　　　　　</v>
          </cell>
        </row>
        <row r="3315">
          <cell r="B3315">
            <v>250936</v>
          </cell>
          <cell r="C3315" t="str">
            <v>新旭町（国民健康保険）　　　　　　　　　　　　　　　　　　</v>
          </cell>
        </row>
        <row r="3316">
          <cell r="B3316">
            <v>253013</v>
          </cell>
          <cell r="C3316" t="str">
            <v>滋賀県医師国民健康保険組合　　　　　　　　　　　　　　　　</v>
          </cell>
        </row>
        <row r="3317">
          <cell r="B3317">
            <v>6250054</v>
          </cell>
          <cell r="C3317" t="str">
            <v>東レ健康保険組合　　　　　　　　　　　　　　　　　　　　　</v>
          </cell>
        </row>
        <row r="3318">
          <cell r="B3318">
            <v>6250070</v>
          </cell>
          <cell r="C3318" t="str">
            <v>滋賀銀行健康保険組合　　　　　　　　　　　　　　　　　　　</v>
          </cell>
        </row>
        <row r="3319">
          <cell r="B3319">
            <v>6250252</v>
          </cell>
          <cell r="C3319" t="str">
            <v>綾羽健康保険組合　　　　　　　　　　　　　　　　　　　　　</v>
          </cell>
        </row>
        <row r="3320">
          <cell r="B3320">
            <v>6250286</v>
          </cell>
          <cell r="C3320" t="str">
            <v>日本電気硝子健康保険組合　　　　　　　　　　　　　　　　　</v>
          </cell>
        </row>
        <row r="3321">
          <cell r="B3321">
            <v>6250294</v>
          </cell>
          <cell r="C3321" t="str">
            <v>滋賀県自動車健康保険組合　　　　　　　　　　　　　　　　　</v>
          </cell>
        </row>
        <row r="3322">
          <cell r="B3322">
            <v>6250302</v>
          </cell>
          <cell r="C3322" t="str">
            <v>平和堂健康保険組合　　　　　　　　　　　　　　　　　　　　</v>
          </cell>
        </row>
        <row r="3323">
          <cell r="B3323">
            <v>6250310</v>
          </cell>
          <cell r="C3323" t="str">
            <v>滋賀県農協健康保険組合　　　　　　　　　　　　　　　　　　</v>
          </cell>
        </row>
        <row r="3324">
          <cell r="B3324">
            <v>6250344</v>
          </cell>
          <cell r="C3324" t="str">
            <v>びわこ銀行健康保険組合　　　　　　　　　　　　　　　　　　</v>
          </cell>
        </row>
        <row r="3325">
          <cell r="B3325">
            <v>6250369</v>
          </cell>
          <cell r="C3325" t="str">
            <v>ディスプレイ・テクノロジー健康保険組合　　　　　　　　　　</v>
          </cell>
        </row>
        <row r="3326">
          <cell r="B3326">
            <v>6250377</v>
          </cell>
          <cell r="C3326" t="str">
            <v>富士車輌健康保険組合　　　　　　　　　　　　　　　　　　　</v>
          </cell>
        </row>
        <row r="3327">
          <cell r="B3327">
            <v>32250417</v>
          </cell>
          <cell r="C3327" t="str">
            <v>滋賀県市町村職員共済組合　　　　　　　　　　　　　　　　　</v>
          </cell>
        </row>
        <row r="3328">
          <cell r="B3328">
            <v>260026</v>
          </cell>
          <cell r="C3328" t="str">
            <v>福知山市（国民健康保険）　　　　　　　　　　　　　　　　　</v>
          </cell>
        </row>
        <row r="3329">
          <cell r="B3329">
            <v>260034</v>
          </cell>
          <cell r="C3329" t="str">
            <v>舞鶴市（国民健康保険）　　　　　　　　　　　　　　　　　　</v>
          </cell>
        </row>
        <row r="3330">
          <cell r="B3330">
            <v>260042</v>
          </cell>
          <cell r="C3330" t="str">
            <v>綾部市（国民健康保険）　　　　　　　　　　　　　　　　　　</v>
          </cell>
        </row>
        <row r="3331">
          <cell r="B3331">
            <v>260059</v>
          </cell>
          <cell r="C3331" t="str">
            <v>宇治市（国民健康保険）　　　　　　　　　　　　　　　　　　</v>
          </cell>
        </row>
        <row r="3332">
          <cell r="B3332">
            <v>260067</v>
          </cell>
          <cell r="C3332" t="str">
            <v>宮津市（国民健康保険）　　　　　　　　　　　　　　　　　　</v>
          </cell>
        </row>
        <row r="3333">
          <cell r="B3333">
            <v>260075</v>
          </cell>
          <cell r="C3333" t="str">
            <v>亀岡市（国民健康保険）　　　　　　　　　　　　　　　　　　</v>
          </cell>
        </row>
        <row r="3334">
          <cell r="B3334">
            <v>260083</v>
          </cell>
          <cell r="C3334" t="str">
            <v>城陽市（国民健康保険）　　　　　　　　　　　　　　　　　　</v>
          </cell>
        </row>
        <row r="3335">
          <cell r="B3335">
            <v>260091</v>
          </cell>
          <cell r="C3335" t="str">
            <v>向日市（国民健康保険）　　　　　　　　　　　　　　　　　　</v>
          </cell>
        </row>
        <row r="3336">
          <cell r="B3336">
            <v>260109</v>
          </cell>
          <cell r="C3336" t="str">
            <v>長岡京市（国民健康保険）　　　　　　　　　　　　　　　　　</v>
          </cell>
        </row>
        <row r="3337">
          <cell r="B3337">
            <v>260117</v>
          </cell>
          <cell r="C3337" t="str">
            <v>八幡市（国民健康保険）　　　　　　　　　　　　　　　　　　</v>
          </cell>
        </row>
        <row r="3338">
          <cell r="B3338">
            <v>260125</v>
          </cell>
          <cell r="C3338" t="str">
            <v>京田辺市（国民健康保険）　　　　　　　　　　　　　　　　　</v>
          </cell>
        </row>
        <row r="3339">
          <cell r="B3339">
            <v>260133</v>
          </cell>
          <cell r="C3339" t="str">
            <v>京丹後市（国民健康保険）　　　　　　　　　　　　　　　　　</v>
          </cell>
        </row>
        <row r="3340">
          <cell r="B3340">
            <v>260513</v>
          </cell>
          <cell r="C3340" t="str">
            <v>大山崎町（国民健康保険）　　　　　　　　　　　　　　　　　</v>
          </cell>
        </row>
        <row r="3341">
          <cell r="B3341">
            <v>260521</v>
          </cell>
          <cell r="C3341" t="str">
            <v>久御山町（国民健康保険）　　　　　　　　　　　　　　　　　</v>
          </cell>
        </row>
        <row r="3342">
          <cell r="B3342">
            <v>260554</v>
          </cell>
          <cell r="C3342" t="str">
            <v>井手町（国民健康保険）　　　　　　　　　　　　　　　　　　</v>
          </cell>
        </row>
        <row r="3343">
          <cell r="B3343">
            <v>260562</v>
          </cell>
          <cell r="C3343" t="str">
            <v>宇治田原町（国民健康保険）　　　　　　　　　　　　　　　　</v>
          </cell>
        </row>
        <row r="3344">
          <cell r="B3344">
            <v>260570</v>
          </cell>
          <cell r="C3344" t="str">
            <v>山城町（国民健康保険）　　　　　　　　　　　　　　　　　　</v>
          </cell>
        </row>
        <row r="3345">
          <cell r="B3345">
            <v>260588</v>
          </cell>
          <cell r="C3345" t="str">
            <v>木津町（国民健康保険）　　　　　　　　　　　　　　　　　　</v>
          </cell>
        </row>
        <row r="3346">
          <cell r="B3346">
            <v>260596</v>
          </cell>
          <cell r="C3346" t="str">
            <v>加茂町（国民健康保険）　　　　　　　　　　　　　　　　　　</v>
          </cell>
        </row>
        <row r="3347">
          <cell r="B3347">
            <v>260604</v>
          </cell>
          <cell r="C3347" t="str">
            <v>笠置町（国民健康保険）　　　　　　　　　　　　　　　　　　</v>
          </cell>
        </row>
        <row r="3348">
          <cell r="B3348">
            <v>260612</v>
          </cell>
          <cell r="C3348" t="str">
            <v>和束町（国民健康保険）　　　　　　　　　　　　　　　　　　</v>
          </cell>
        </row>
        <row r="3349">
          <cell r="B3349">
            <v>260620</v>
          </cell>
          <cell r="C3349" t="str">
            <v>精華町（国民健康保険）　　　　　　　　　　　　　　　　　　</v>
          </cell>
        </row>
        <row r="3350">
          <cell r="B3350">
            <v>260638</v>
          </cell>
          <cell r="C3350" t="str">
            <v>南山城村（国民健康保険）　　　　　　　　　　　　　　　　　</v>
          </cell>
        </row>
        <row r="3351">
          <cell r="B3351">
            <v>260646</v>
          </cell>
          <cell r="C3351" t="str">
            <v>京北町（国民健康保険）　　　　　　　　　　　　　　　　　　</v>
          </cell>
        </row>
        <row r="3352">
          <cell r="B3352">
            <v>260653</v>
          </cell>
          <cell r="C3352" t="str">
            <v>美山町（国民健康保険）　　　　　　　　　　　　　　　　　　</v>
          </cell>
        </row>
        <row r="3353">
          <cell r="B3353">
            <v>260661</v>
          </cell>
          <cell r="C3353" t="str">
            <v>園部町（国民健康保険）　　　　　　　　　　　　　　　　　　</v>
          </cell>
        </row>
        <row r="3354">
          <cell r="B3354">
            <v>260679</v>
          </cell>
          <cell r="C3354" t="str">
            <v>八木町（国民健康保険）　　　　　　　　　　　　　　　　　　</v>
          </cell>
        </row>
        <row r="3355">
          <cell r="B3355">
            <v>260687</v>
          </cell>
          <cell r="C3355" t="str">
            <v>丹波町（国民健康保険）　　　　　　　　　　　　　　　　　　</v>
          </cell>
        </row>
        <row r="3356">
          <cell r="B3356">
            <v>260695</v>
          </cell>
          <cell r="C3356" t="str">
            <v>日吉町（国民健康保険）　　　　　　　　　　　　　　　　　　</v>
          </cell>
        </row>
        <row r="3357">
          <cell r="B3357">
            <v>260703</v>
          </cell>
          <cell r="C3357" t="str">
            <v>瑞穂町（国民健康保険）　　　　　　　　　　　　　　　　　　</v>
          </cell>
        </row>
        <row r="3358">
          <cell r="B3358">
            <v>260711</v>
          </cell>
          <cell r="C3358" t="str">
            <v>和知町（国民健康保険）　　　　　　　　　　　　　　　　　　</v>
          </cell>
        </row>
        <row r="3359">
          <cell r="B3359">
            <v>260729</v>
          </cell>
          <cell r="C3359" t="str">
            <v>三和町（国民健康保険）　　　　　　　　　　　　　　　　　　</v>
          </cell>
        </row>
        <row r="3360">
          <cell r="B3360">
            <v>260737</v>
          </cell>
          <cell r="C3360" t="str">
            <v>夜久野町（国民健康保険）　　　　　　　　　　　　　　　　　</v>
          </cell>
        </row>
        <row r="3361">
          <cell r="B3361">
            <v>260745</v>
          </cell>
          <cell r="C3361" t="str">
            <v>大江町（国民健康保険）　　　　　　　　　　　　　　　　　　</v>
          </cell>
        </row>
        <row r="3362">
          <cell r="B3362">
            <v>260752</v>
          </cell>
          <cell r="C3362" t="str">
            <v>加悦町（国民健康保険）　　　　　　　　　　　　　　　　　　</v>
          </cell>
        </row>
        <row r="3363">
          <cell r="B3363">
            <v>260760</v>
          </cell>
          <cell r="C3363" t="str">
            <v>岩滝町（国民健康保険）　　　　　　　　　　　　　　　　　　</v>
          </cell>
        </row>
        <row r="3364">
          <cell r="B3364">
            <v>260778</v>
          </cell>
          <cell r="C3364" t="str">
            <v>伊根町（国民健康保険）　　　　　　　　　　　　　　　　　　</v>
          </cell>
        </row>
        <row r="3365">
          <cell r="B3365">
            <v>260786</v>
          </cell>
          <cell r="C3365" t="str">
            <v>野田川町（国民健康保険）　　　　　　　　　　　　　　　　　</v>
          </cell>
        </row>
        <row r="3366">
          <cell r="B3366">
            <v>260794</v>
          </cell>
          <cell r="C3366" t="str">
            <v>峰山町（国民健康保険）　　　　　　　　　　　　　　　　　　</v>
          </cell>
        </row>
        <row r="3367">
          <cell r="B3367">
            <v>260802</v>
          </cell>
          <cell r="C3367" t="str">
            <v>大宮町（国民健康保険）　　　　　　　　　　　　　　　　　　</v>
          </cell>
        </row>
        <row r="3368">
          <cell r="B3368">
            <v>260810</v>
          </cell>
          <cell r="C3368" t="str">
            <v>網野町（国民健康保険）　　　　　　　　　　　　　　　　　　</v>
          </cell>
        </row>
        <row r="3369">
          <cell r="B3369">
            <v>260828</v>
          </cell>
          <cell r="C3369" t="str">
            <v>丹後町（国民健康保険）　　　　　　　　　　　　　　　　　　</v>
          </cell>
        </row>
        <row r="3370">
          <cell r="B3370">
            <v>260836</v>
          </cell>
          <cell r="C3370" t="str">
            <v>弥栄町（国民健康保険）　　　　　　　　　　　　　　　　　　</v>
          </cell>
        </row>
        <row r="3371">
          <cell r="B3371">
            <v>260844</v>
          </cell>
          <cell r="C3371" t="str">
            <v>久美浜町（国民健康保険）　　　　　　　　　　　　　　　　　</v>
          </cell>
        </row>
        <row r="3372">
          <cell r="B3372">
            <v>263012</v>
          </cell>
          <cell r="C3372" t="str">
            <v>京都芸術家国民健康保険組合　　　　　　　　　　　　　　　　</v>
          </cell>
        </row>
        <row r="3373">
          <cell r="B3373">
            <v>263020</v>
          </cell>
          <cell r="C3373" t="str">
            <v>京都料理飲食業国民健康保険組合　　　　　　　　　　　　　　</v>
          </cell>
        </row>
        <row r="3374">
          <cell r="B3374">
            <v>263046</v>
          </cell>
          <cell r="C3374" t="str">
            <v>京都府酒販国民健康保険組合　　　　　　　　　　　　　　　　</v>
          </cell>
        </row>
        <row r="3375">
          <cell r="B3375">
            <v>263053</v>
          </cell>
          <cell r="C3375" t="str">
            <v>京都市中央卸売市場国民健康保険組合　　　　　　　　　　　　</v>
          </cell>
        </row>
        <row r="3376">
          <cell r="B3376">
            <v>263061</v>
          </cell>
          <cell r="C3376" t="str">
            <v>京都府医師国民健康保険組合　　　　　　　　　　　　　　　　</v>
          </cell>
        </row>
        <row r="3377">
          <cell r="B3377">
            <v>263079</v>
          </cell>
          <cell r="C3377" t="str">
            <v>京都府薬剤師国民健康保険組合　　　　　　　　　　　　　　　</v>
          </cell>
        </row>
        <row r="3378">
          <cell r="B3378">
            <v>263087</v>
          </cell>
          <cell r="C3378" t="str">
            <v>京都市食品衛生国民健康保険組合　　　　　　　　　　　　　　</v>
          </cell>
        </row>
        <row r="3379">
          <cell r="B3379">
            <v>263095</v>
          </cell>
          <cell r="C3379" t="str">
            <v>京都府衣料国民健康保険組合　　　　　　　　　　　　　　　　</v>
          </cell>
        </row>
        <row r="3380">
          <cell r="B3380">
            <v>263103</v>
          </cell>
          <cell r="C3380" t="str">
            <v>京都花街国民健康保険組合　　　　　　　　　　　　　　　　　</v>
          </cell>
        </row>
        <row r="3381">
          <cell r="B3381">
            <v>263111</v>
          </cell>
          <cell r="C3381" t="str">
            <v>京都府建設業職別連合国民健康保険組合　　　　　　　　　　　</v>
          </cell>
        </row>
        <row r="3382">
          <cell r="B3382">
            <v>263129</v>
          </cell>
          <cell r="C3382" t="str">
            <v>京都建築国民健康保険組合　　　　　　　　　　　　　　　　　</v>
          </cell>
        </row>
        <row r="3383">
          <cell r="B3383">
            <v>264002</v>
          </cell>
          <cell r="C3383" t="str">
            <v>京都市（国民健康保険）　　　　　　　　　　　　　　　　　　</v>
          </cell>
        </row>
        <row r="3384">
          <cell r="B3384">
            <v>6260020</v>
          </cell>
          <cell r="C3384" t="str">
            <v>グンゼ健康保険組合　　　　　　　　　　　　　　　　　　　　</v>
          </cell>
        </row>
        <row r="3385">
          <cell r="B3385">
            <v>6260038</v>
          </cell>
          <cell r="C3385" t="str">
            <v>島津製作所健康保険組合　　　　　　　　　　　　　　　　　　</v>
          </cell>
        </row>
        <row r="3386">
          <cell r="B3386">
            <v>6260053</v>
          </cell>
          <cell r="C3386" t="str">
            <v>日本電池健康保険組合　　　　　　　　　　　　　　　　　　　</v>
          </cell>
        </row>
        <row r="3387">
          <cell r="B3387">
            <v>6260061</v>
          </cell>
          <cell r="C3387" t="str">
            <v>京福電鉄健康保険組合　　　　　　　　　　　　　　　　　　　</v>
          </cell>
        </row>
        <row r="3388">
          <cell r="B3388">
            <v>6260079</v>
          </cell>
          <cell r="C3388" t="str">
            <v>丹後健康保険組合　　　　　　　　　　　　　　　　　　　　　</v>
          </cell>
        </row>
        <row r="3389">
          <cell r="B3389">
            <v>6260145</v>
          </cell>
          <cell r="C3389" t="str">
            <v>第一工業製薬健康保険組合　　　　　　　　　　　　　　　　　</v>
          </cell>
        </row>
        <row r="3390">
          <cell r="B3390">
            <v>6260152</v>
          </cell>
          <cell r="C3390" t="str">
            <v>京都市健康保険組合　　　　　　　　　　　　　　　　　　　　</v>
          </cell>
        </row>
        <row r="3391">
          <cell r="B3391">
            <v>6260178</v>
          </cell>
          <cell r="C3391" t="str">
            <v>京糧健康保険組合　　　　　　　　　　　　　　　　　　　　　</v>
          </cell>
        </row>
        <row r="3392">
          <cell r="B3392">
            <v>6260251</v>
          </cell>
          <cell r="C3392" t="str">
            <v>京都銀行健康保険組合　　　　　　　　　　　　　　　　　　　</v>
          </cell>
        </row>
        <row r="3393">
          <cell r="B3393">
            <v>6260293</v>
          </cell>
          <cell r="C3393" t="str">
            <v>日新電機健康保険組合　　　　　　　　　　　　　　　　　　　</v>
          </cell>
        </row>
        <row r="3394">
          <cell r="B3394">
            <v>6260319</v>
          </cell>
          <cell r="C3394" t="str">
            <v>京都織物卸商健康保険組合　　　　　　　　　　　　　　　　　</v>
          </cell>
        </row>
        <row r="3395">
          <cell r="B3395">
            <v>6260335</v>
          </cell>
          <cell r="C3395" t="str">
            <v>宝グループ健康保険組合　　　　　　　　　　　　　　　　　　</v>
          </cell>
        </row>
        <row r="3396">
          <cell r="B3396">
            <v>6260368</v>
          </cell>
          <cell r="C3396" t="str">
            <v>京都自動車健康保険組合　　　　　　　　　　　　　　　　　　</v>
          </cell>
        </row>
        <row r="3397">
          <cell r="B3397">
            <v>6260384</v>
          </cell>
          <cell r="C3397" t="str">
            <v>オムロン健康保険組合　　　　　　　　　　　　　　　　　　　</v>
          </cell>
        </row>
        <row r="3398">
          <cell r="B3398">
            <v>6260392</v>
          </cell>
          <cell r="C3398" t="str">
            <v>京都新聞健康保険組合　　　　　　　　　　　　　　　　　　　</v>
          </cell>
        </row>
        <row r="3399">
          <cell r="B3399">
            <v>6260400</v>
          </cell>
          <cell r="C3399" t="str">
            <v>ニチコン健康保険組合　　　　　　　　　　　　　　　　　　　</v>
          </cell>
        </row>
        <row r="3400">
          <cell r="B3400">
            <v>6260418</v>
          </cell>
          <cell r="C3400" t="str">
            <v>京都機械染色健康保険組合　　　　　　　　　　　　　　　　　</v>
          </cell>
        </row>
        <row r="3401">
          <cell r="B3401">
            <v>6260434</v>
          </cell>
          <cell r="C3401" t="str">
            <v>村田製作所健康保険組合　　　　　　　　　　　　　　　　　　</v>
          </cell>
        </row>
        <row r="3402">
          <cell r="B3402">
            <v>6260442</v>
          </cell>
          <cell r="C3402" t="str">
            <v>日本輸送機健康保険組合　　　　　　　　　　　　　　　　　　</v>
          </cell>
        </row>
        <row r="3403">
          <cell r="B3403">
            <v>6260459</v>
          </cell>
          <cell r="C3403" t="str">
            <v>日本新薬健康保険組合　　　　　　　　　　　　　　　　　　　</v>
          </cell>
        </row>
        <row r="3404">
          <cell r="B3404">
            <v>6260509</v>
          </cell>
          <cell r="C3404" t="str">
            <v>京都信用金庫健康保険組合　　　　　　　　　　　　　　　　　</v>
          </cell>
        </row>
        <row r="3405">
          <cell r="B3405">
            <v>6260517</v>
          </cell>
          <cell r="C3405" t="str">
            <v>村田機械健康保険組合　　　　　　　　　　　　　　　　　　　</v>
          </cell>
        </row>
        <row r="3406">
          <cell r="B3406">
            <v>6260525</v>
          </cell>
          <cell r="C3406" t="str">
            <v>京都中央信用金庫健康保険組合　　　　　　　　　　　　　　　</v>
          </cell>
        </row>
        <row r="3407">
          <cell r="B3407">
            <v>6260533</v>
          </cell>
          <cell r="C3407" t="str">
            <v>ワコール健康保険組合　　　　　　　　　　　　　　　　　　　</v>
          </cell>
        </row>
        <row r="3408">
          <cell r="B3408">
            <v>6260541</v>
          </cell>
          <cell r="C3408" t="str">
            <v>三洋化成工業健康保険組合　　　　　　　　　　　　　　　　　</v>
          </cell>
        </row>
        <row r="3409">
          <cell r="B3409">
            <v>6260566</v>
          </cell>
          <cell r="C3409" t="str">
            <v>京都府農協健康保険組合　　　　　　　　　　　　　　　　　　</v>
          </cell>
        </row>
        <row r="3410">
          <cell r="B3410">
            <v>6260590</v>
          </cell>
          <cell r="C3410" t="str">
            <v>近畿しんきん健康保険組合　　　　　　　　　　　　　　　　　</v>
          </cell>
        </row>
        <row r="3411">
          <cell r="B3411">
            <v>6260608</v>
          </cell>
          <cell r="C3411" t="str">
            <v>佐川急便グループ健康保険組合　　　　　　　　　　　　　　　</v>
          </cell>
        </row>
        <row r="3412">
          <cell r="B3412">
            <v>6260616</v>
          </cell>
          <cell r="C3412" t="str">
            <v>京セラ健康保険組合　　　　　　　　　　　　　　　　　　　　</v>
          </cell>
        </row>
        <row r="3413">
          <cell r="B3413">
            <v>6260632</v>
          </cell>
          <cell r="C3413" t="str">
            <v>堀場製作所健康保険組合　　　　　　　　　　　　　　　　　　</v>
          </cell>
        </row>
        <row r="3414">
          <cell r="B3414">
            <v>6260640</v>
          </cell>
          <cell r="C3414" t="str">
            <v>藤三グループ健康保険組合　　　　　　　　　　　　　　　　　</v>
          </cell>
        </row>
        <row r="3415">
          <cell r="B3415">
            <v>6260665</v>
          </cell>
          <cell r="C3415" t="str">
            <v>アイフル健康保険組合　　　　　　　　　　　　　　　　　　　</v>
          </cell>
        </row>
        <row r="3416">
          <cell r="B3416">
            <v>6260673</v>
          </cell>
          <cell r="C3416" t="str">
            <v>椿本チエイン健康保険組合　　　　　　　　　　　　　　　　　</v>
          </cell>
        </row>
        <row r="3417">
          <cell r="B3417">
            <v>32260416</v>
          </cell>
          <cell r="C3417" t="str">
            <v>京都府市町村職員共済組合　　　　　　　　　　　　　　　　　</v>
          </cell>
        </row>
        <row r="3418">
          <cell r="B3418">
            <v>270025</v>
          </cell>
          <cell r="C3418" t="str">
            <v>堺市（国民健康保険）　　　　　　　　　　　　　　　　　　　</v>
          </cell>
        </row>
        <row r="3419">
          <cell r="B3419">
            <v>270033</v>
          </cell>
          <cell r="C3419" t="str">
            <v>岸和田市（国民健康保険）　　　　　　　　　　　　　　　　　</v>
          </cell>
        </row>
        <row r="3420">
          <cell r="B3420">
            <v>270041</v>
          </cell>
          <cell r="C3420" t="str">
            <v>豊中市（国民健康保険）　　　　　　　　　　　　　　　　　　</v>
          </cell>
        </row>
        <row r="3421">
          <cell r="B3421">
            <v>270058</v>
          </cell>
          <cell r="C3421" t="str">
            <v>池田市（国民健康保険）　　　　　　　　　　　　　　　　　　</v>
          </cell>
        </row>
        <row r="3422">
          <cell r="B3422">
            <v>270066</v>
          </cell>
          <cell r="C3422" t="str">
            <v>吹田市（国民健康保険）　　　　　　　　　　　　　　　　　　</v>
          </cell>
        </row>
        <row r="3423">
          <cell r="B3423">
            <v>270074</v>
          </cell>
          <cell r="C3423" t="str">
            <v>泉大津市（国民健康保険）　　　　　　　　　　　　　　　　　</v>
          </cell>
        </row>
        <row r="3424">
          <cell r="B3424">
            <v>270082</v>
          </cell>
          <cell r="C3424" t="str">
            <v>高槻市（国民健康保険）　　　　　　　　　　　　　　　　　　</v>
          </cell>
        </row>
        <row r="3425">
          <cell r="B3425">
            <v>270090</v>
          </cell>
          <cell r="C3425" t="str">
            <v>貝塚市（国民健康保険）　　　　　　　　　　　　　　　　　　</v>
          </cell>
        </row>
        <row r="3426">
          <cell r="B3426">
            <v>270108</v>
          </cell>
          <cell r="C3426" t="str">
            <v>守口市（国民健康保険）　　　　　　　　　　　　　　　　　　</v>
          </cell>
        </row>
        <row r="3427">
          <cell r="B3427">
            <v>270116</v>
          </cell>
          <cell r="C3427" t="str">
            <v>枚方市（国民健康保険）　　　　　　　　　　　　　　　　　　</v>
          </cell>
        </row>
        <row r="3428">
          <cell r="B3428">
            <v>270124</v>
          </cell>
          <cell r="C3428" t="str">
            <v>茨木市（国民健康保険）　　　　　　　　　　　　　　　　　　</v>
          </cell>
        </row>
        <row r="3429">
          <cell r="B3429">
            <v>270132</v>
          </cell>
          <cell r="C3429" t="str">
            <v>八尾市（国民健康保険）　　　　　　　　　　　　　　　　　　</v>
          </cell>
        </row>
        <row r="3430">
          <cell r="B3430">
            <v>270140</v>
          </cell>
          <cell r="C3430" t="str">
            <v>泉佐野市（国民健康保険）　　　　　　　　　　　　　　　　　</v>
          </cell>
        </row>
        <row r="3431">
          <cell r="B3431">
            <v>270157</v>
          </cell>
          <cell r="C3431" t="str">
            <v>富田林市（国民健康保険）　　　　　　　　　　　　　　　　　</v>
          </cell>
        </row>
        <row r="3432">
          <cell r="B3432">
            <v>270165</v>
          </cell>
          <cell r="C3432" t="str">
            <v>寝屋川市（国民健康保険）　　　　　　　　　　　　　　　　　</v>
          </cell>
        </row>
        <row r="3433">
          <cell r="B3433">
            <v>270173</v>
          </cell>
          <cell r="C3433" t="str">
            <v>河内長野市（国民健康保険）　　　　　　　　　　　　　　　　</v>
          </cell>
        </row>
        <row r="3434">
          <cell r="B3434">
            <v>270181</v>
          </cell>
          <cell r="C3434" t="str">
            <v>松原市（国民健康保険）　　　　　　　　　　　　　　　　　　</v>
          </cell>
        </row>
        <row r="3435">
          <cell r="B3435">
            <v>270199</v>
          </cell>
          <cell r="C3435" t="str">
            <v>大東市（国民健康保険）　　　　　　　　　　　　　　　　　　</v>
          </cell>
        </row>
        <row r="3436">
          <cell r="B3436">
            <v>270207</v>
          </cell>
          <cell r="C3436" t="str">
            <v>和泉市（国民健康保険）　　　　　　　　　　　　　　　　　　</v>
          </cell>
        </row>
        <row r="3437">
          <cell r="B3437">
            <v>270215</v>
          </cell>
          <cell r="C3437" t="str">
            <v>箕面市（国民健康保険）　　　　　　　　　　　　　　　　　　</v>
          </cell>
        </row>
        <row r="3438">
          <cell r="B3438">
            <v>270223</v>
          </cell>
          <cell r="C3438" t="str">
            <v>柏原市（国民健康保険）　　　　　　　　　　　　　　　　　　</v>
          </cell>
        </row>
        <row r="3439">
          <cell r="B3439">
            <v>270231</v>
          </cell>
          <cell r="C3439" t="str">
            <v>羽曳野市（国民健康保険）　　　　　　　　　　　　　　　　　</v>
          </cell>
        </row>
        <row r="3440">
          <cell r="B3440">
            <v>270249</v>
          </cell>
          <cell r="C3440" t="str">
            <v>門真市（国民健康保険）　　　　　　　　　　　　　　　　　　</v>
          </cell>
        </row>
        <row r="3441">
          <cell r="B3441">
            <v>270256</v>
          </cell>
          <cell r="C3441" t="str">
            <v>摂津市（国民健康保険）　　　　　　　　　　　　　　　　　　</v>
          </cell>
        </row>
        <row r="3442">
          <cell r="B3442">
            <v>270264</v>
          </cell>
          <cell r="C3442" t="str">
            <v>高石市（国民健康保険）　　　　　　　　　　　　　　　　　　</v>
          </cell>
        </row>
        <row r="3443">
          <cell r="B3443">
            <v>270272</v>
          </cell>
          <cell r="C3443" t="str">
            <v>藤井寺市（国民健康保険）　　　　　　　　　　　　　　　　　</v>
          </cell>
        </row>
        <row r="3444">
          <cell r="B3444">
            <v>270280</v>
          </cell>
          <cell r="C3444" t="str">
            <v>東大阪市（国民健康保険）　　　　　　　　　　　　　　　　　</v>
          </cell>
        </row>
        <row r="3445">
          <cell r="B3445">
            <v>270298</v>
          </cell>
          <cell r="C3445" t="str">
            <v>泉南市（国民健康保険）　　　　　　　　　　　　　　　　　　</v>
          </cell>
        </row>
        <row r="3446">
          <cell r="B3446">
            <v>270306</v>
          </cell>
          <cell r="C3446" t="str">
            <v>四條畷市（国民健康保険）　　　　　　　　　　　　　　　　　</v>
          </cell>
        </row>
        <row r="3447">
          <cell r="B3447">
            <v>270314</v>
          </cell>
          <cell r="C3447" t="str">
            <v>交野市（国民健康保険）　　　　　　　　　　　　　　　　　　</v>
          </cell>
        </row>
        <row r="3448">
          <cell r="B3448">
            <v>270512</v>
          </cell>
          <cell r="C3448" t="str">
            <v>島本町（国民健康保険）　　　　　　　　　　　　　　　　　　</v>
          </cell>
        </row>
        <row r="3449">
          <cell r="B3449">
            <v>270520</v>
          </cell>
          <cell r="C3449" t="str">
            <v>豊能町（国民健康保険）　　　　　　　　　　　　　　　　　　</v>
          </cell>
        </row>
        <row r="3450">
          <cell r="B3450">
            <v>270538</v>
          </cell>
          <cell r="C3450" t="str">
            <v>能勢町（国民健康保険）　　　　　　　　　　　　　　　　　　</v>
          </cell>
        </row>
        <row r="3451">
          <cell r="B3451">
            <v>270546</v>
          </cell>
          <cell r="C3451" t="str">
            <v>忠岡町（国民健康保険）　　　　　　　　　　　　　　　　　　</v>
          </cell>
        </row>
        <row r="3452">
          <cell r="B3452">
            <v>270553</v>
          </cell>
          <cell r="C3452" t="str">
            <v>熊取町（国民健康保険）　　　　　　　　　　　　　　　　　　</v>
          </cell>
        </row>
        <row r="3453">
          <cell r="B3453">
            <v>270561</v>
          </cell>
          <cell r="C3453" t="str">
            <v>田尻町（国民健康保険）　　　　　　　　　　　　　　　　　　</v>
          </cell>
        </row>
        <row r="3454">
          <cell r="B3454">
            <v>270579</v>
          </cell>
          <cell r="C3454" t="str">
            <v>阪南市（国民健康保険）　　　　　　　　　　　　　　　　　　</v>
          </cell>
        </row>
        <row r="3455">
          <cell r="B3455">
            <v>270587</v>
          </cell>
          <cell r="C3455" t="str">
            <v>岬町（国民健康保険）　　　　　　　　　　　　　　　　　　　</v>
          </cell>
        </row>
        <row r="3456">
          <cell r="B3456">
            <v>270595</v>
          </cell>
          <cell r="C3456" t="str">
            <v>太子町（国民健康保険）　　　　　　　　　　　　　　　　　　</v>
          </cell>
        </row>
        <row r="3457">
          <cell r="B3457">
            <v>270603</v>
          </cell>
          <cell r="C3457" t="str">
            <v>河南町（国民健康保険）　　　　　　　　　　　　　　　　　　</v>
          </cell>
        </row>
        <row r="3458">
          <cell r="B3458">
            <v>270611</v>
          </cell>
          <cell r="C3458" t="str">
            <v>千早赤阪村（国民健康保険）　　　　　　　　　　　　　　　　</v>
          </cell>
        </row>
        <row r="3459">
          <cell r="B3459">
            <v>270629</v>
          </cell>
          <cell r="C3459" t="str">
            <v>大阪狭山市（国民健康保険）　　　　　　　　　　　　　　　　</v>
          </cell>
        </row>
        <row r="3460">
          <cell r="B3460">
            <v>270637</v>
          </cell>
          <cell r="C3460" t="str">
            <v>美原町（国民健康保険）　　　　　　　　　　　　　　　　　　</v>
          </cell>
        </row>
        <row r="3461">
          <cell r="B3461">
            <v>273011</v>
          </cell>
          <cell r="C3461" t="str">
            <v>大阪府整容国民健康保険組合　　　　　　　　　　　　　　　　</v>
          </cell>
        </row>
        <row r="3462">
          <cell r="B3462">
            <v>273029</v>
          </cell>
          <cell r="C3462" t="str">
            <v>大阪府小売市場国民健康保険組合　　　　　　　　　　　　　　</v>
          </cell>
        </row>
        <row r="3463">
          <cell r="B3463">
            <v>273037</v>
          </cell>
          <cell r="C3463" t="str">
            <v>大阪文化芸能国民健康保険組合　　　　　　　　　　　　　　　</v>
          </cell>
        </row>
        <row r="3464">
          <cell r="B3464">
            <v>273045</v>
          </cell>
          <cell r="C3464" t="str">
            <v>大阪中央市場青果国民健康保険組合　　　　　　　　　　　　　</v>
          </cell>
        </row>
        <row r="3465">
          <cell r="B3465">
            <v>273052</v>
          </cell>
          <cell r="C3465" t="str">
            <v>大阪府歯科医師国民健康保険組合　　　　　　　　　　　　　　</v>
          </cell>
        </row>
        <row r="3466">
          <cell r="B3466">
            <v>273060</v>
          </cell>
          <cell r="C3466" t="str">
            <v>大阪府浴場国民健康保険組合　　　　　　　　　　　　　　　　</v>
          </cell>
        </row>
        <row r="3467">
          <cell r="B3467">
            <v>273078</v>
          </cell>
          <cell r="C3467" t="str">
            <v>大阪府食品国民健康保険組合　　　　　　　　　　　　　　　　</v>
          </cell>
        </row>
        <row r="3468">
          <cell r="B3468">
            <v>273086</v>
          </cell>
          <cell r="C3468" t="str">
            <v>大阪府たばこ国民健康保険組合　　　　　　　　　　　　　　　</v>
          </cell>
        </row>
        <row r="3469">
          <cell r="B3469">
            <v>273094</v>
          </cell>
          <cell r="C3469" t="str">
            <v>大阪質屋国民健康保険組合　　　　　　　　　　　　　　　　　</v>
          </cell>
        </row>
        <row r="3470">
          <cell r="B3470">
            <v>273102</v>
          </cell>
          <cell r="C3470" t="str">
            <v>近畿税理士国民健康保険組合　　　　　　　　　　　　　　　　</v>
          </cell>
        </row>
        <row r="3471">
          <cell r="B3471">
            <v>273110</v>
          </cell>
          <cell r="C3471" t="str">
            <v>大阪市公設市場国民健康保険組合　　　　　　　　　　　　　　</v>
          </cell>
        </row>
        <row r="3472">
          <cell r="B3472">
            <v>273128</v>
          </cell>
          <cell r="C3472" t="str">
            <v>大阪府医師国民健康保険組合　　　　　　　　　　　　　　　　</v>
          </cell>
        </row>
        <row r="3473">
          <cell r="B3473">
            <v>273136</v>
          </cell>
          <cell r="C3473" t="str">
            <v>大阪府薬剤師国民健康保険組合　　　　　　　　　　　　　　　</v>
          </cell>
        </row>
        <row r="3474">
          <cell r="B3474">
            <v>273144</v>
          </cell>
          <cell r="C3474" t="str">
            <v>大阪木津卸売市場国民健康保険組合　　　　　　　　　　　　　</v>
          </cell>
        </row>
        <row r="3475">
          <cell r="B3475">
            <v>273151</v>
          </cell>
          <cell r="C3475" t="str">
            <v>大阪衣料品小売国民健康保険組合　　　　　　　　　　　　　　</v>
          </cell>
        </row>
        <row r="3476">
          <cell r="B3476">
            <v>273169</v>
          </cell>
          <cell r="C3476" t="str">
            <v>大阪建設国民健康保険組合　　　　　　　　　　　　　　　　　</v>
          </cell>
        </row>
        <row r="3477">
          <cell r="B3477">
            <v>274001</v>
          </cell>
          <cell r="C3477" t="str">
            <v>大阪市（国民健康保険）　　　　　　　　　　　　　　　　　　</v>
          </cell>
        </row>
        <row r="3478">
          <cell r="B3478">
            <v>6270011</v>
          </cell>
          <cell r="C3478" t="str">
            <v>住友電気工業健康保険組合　　　　　　　　　　　　　　　　　</v>
          </cell>
        </row>
        <row r="3479">
          <cell r="B3479">
            <v>6270037</v>
          </cell>
          <cell r="C3479" t="str">
            <v>福助健康保険組合　　　　　　　　　　　　　　　　　　　　　</v>
          </cell>
        </row>
        <row r="3480">
          <cell r="B3480">
            <v>6270052</v>
          </cell>
          <cell r="C3480" t="str">
            <v>カネボウ健康保険組合　　　　　　　　　　　　　　　　　　　</v>
          </cell>
        </row>
        <row r="3481">
          <cell r="B3481">
            <v>6270060</v>
          </cell>
          <cell r="C3481" t="str">
            <v>オーミケンシ健康保険組合　　　　　　　　　　　　　　　　　</v>
          </cell>
        </row>
        <row r="3482">
          <cell r="B3482">
            <v>6270094</v>
          </cell>
          <cell r="C3482" t="str">
            <v>東洋アルミニウム健康保険組合　　　　　　　　　　　　　　　</v>
          </cell>
        </row>
        <row r="3483">
          <cell r="B3483">
            <v>6270128</v>
          </cell>
          <cell r="C3483" t="str">
            <v>シキボウ健康保険組合　　　　　　　　　　　　　　　　　　　</v>
          </cell>
        </row>
        <row r="3484">
          <cell r="B3484">
            <v>6270136</v>
          </cell>
          <cell r="C3484" t="str">
            <v>ユニチカ健康保険組合　　　　　　　　　　　　　　　　　　　</v>
          </cell>
        </row>
        <row r="3485">
          <cell r="B3485">
            <v>6270193</v>
          </cell>
          <cell r="C3485" t="str">
            <v>アングル・ミユキ健康保険組合　　　　　　　　　　　　　　　</v>
          </cell>
        </row>
        <row r="3486">
          <cell r="B3486">
            <v>6270219</v>
          </cell>
          <cell r="C3486" t="str">
            <v>東洋紡績健康保険組合　　　　　　　　　　　　　　　　　　　</v>
          </cell>
        </row>
        <row r="3487">
          <cell r="B3487">
            <v>6270227</v>
          </cell>
          <cell r="C3487" t="str">
            <v>クラブコスメチックス健康保険組合　　　　　　　　　　　　　</v>
          </cell>
        </row>
        <row r="3488">
          <cell r="B3488">
            <v>6270235</v>
          </cell>
          <cell r="C3488" t="str">
            <v>住友化学健康保険組合　　　　　　　　　　　　　　　　　　　</v>
          </cell>
        </row>
        <row r="3489">
          <cell r="B3489">
            <v>6270276</v>
          </cell>
          <cell r="C3489" t="str">
            <v>森下仁丹健康保険組合　　　　　　　　　　　　　　　　　　　</v>
          </cell>
        </row>
        <row r="3490">
          <cell r="B3490">
            <v>6270292</v>
          </cell>
          <cell r="C3490" t="str">
            <v>大阪市健康保険組合　　　　　　　　　　　　　　　　　　　　</v>
          </cell>
        </row>
        <row r="3491">
          <cell r="B3491">
            <v>6270300</v>
          </cell>
          <cell r="C3491" t="str">
            <v>大阪市交通局健康保険組合　　　　　　　　　　　　　　　　　</v>
          </cell>
        </row>
        <row r="3492">
          <cell r="B3492">
            <v>6270326</v>
          </cell>
          <cell r="C3492" t="str">
            <v>クボタ健康保険組合　　　　　　　　　　　　　　　　　　　　</v>
          </cell>
        </row>
        <row r="3493">
          <cell r="B3493">
            <v>6270334</v>
          </cell>
          <cell r="C3493" t="str">
            <v>中山製鋼所健康保険組合　　　　　　　　　　　　　　　　　　</v>
          </cell>
        </row>
        <row r="3494">
          <cell r="B3494">
            <v>6270342</v>
          </cell>
          <cell r="C3494" t="str">
            <v>阪急電鉄健康保険組合　　　　　　　　　　　　　　　　　　　</v>
          </cell>
        </row>
        <row r="3495">
          <cell r="B3495">
            <v>6270359</v>
          </cell>
          <cell r="C3495" t="str">
            <v>ダイセル化学工業健康保険組合　　　　　　　　　　　　　　　</v>
          </cell>
        </row>
        <row r="3496">
          <cell r="B3496">
            <v>6270367</v>
          </cell>
          <cell r="C3496" t="str">
            <v>近畿車輛健康保険組合　　　　　　　　　　　　　　　　　　　</v>
          </cell>
        </row>
        <row r="3497">
          <cell r="B3497">
            <v>6270375</v>
          </cell>
          <cell r="C3497" t="str">
            <v>松下電器健康保険組合　　　　　　　　　　　　　　　　　　　</v>
          </cell>
        </row>
        <row r="3498">
          <cell r="B3498">
            <v>6270391</v>
          </cell>
          <cell r="C3498" t="str">
            <v>テザック健康保険組合　　　　　　　　　　　　　　　　　　　</v>
          </cell>
        </row>
        <row r="3499">
          <cell r="B3499">
            <v>6270409</v>
          </cell>
          <cell r="C3499" t="str">
            <v>ダイキン工業健康保険組合　　　　　　　　　　　　　　　　　</v>
          </cell>
        </row>
        <row r="3500">
          <cell r="B3500">
            <v>6270458</v>
          </cell>
          <cell r="C3500" t="str">
            <v>大丸健康保険組合　　　　　　　　　　　　　　　　　　　　　</v>
          </cell>
        </row>
        <row r="3501">
          <cell r="B3501">
            <v>6270474</v>
          </cell>
          <cell r="C3501" t="str">
            <v>住友金属健康保険組合　　　　　　　　　　　　　　　　　　　</v>
          </cell>
        </row>
        <row r="3502">
          <cell r="B3502">
            <v>6270490</v>
          </cell>
          <cell r="C3502" t="str">
            <v>水産連合健康保険組合　　　　　　　　　　　　　　　　　　　</v>
          </cell>
        </row>
        <row r="3503">
          <cell r="B3503">
            <v>6270508</v>
          </cell>
          <cell r="C3503" t="str">
            <v>トーメン健康保険組合　　　　　　　　　　　　　　　　　　　</v>
          </cell>
        </row>
        <row r="3504">
          <cell r="B3504">
            <v>6270524</v>
          </cell>
          <cell r="C3504" t="str">
            <v>富士火災健康保険組合　　　　　　　　　　　　　　　　　　　</v>
          </cell>
        </row>
        <row r="3505">
          <cell r="B3505">
            <v>6270532</v>
          </cell>
          <cell r="C3505" t="str">
            <v>野村健康保険組合　　　　　　　　　　　　　　　　　　　　　</v>
          </cell>
        </row>
        <row r="3506">
          <cell r="B3506">
            <v>6270540</v>
          </cell>
          <cell r="C3506" t="str">
            <v>ニッセイ同和損保健康保険組合　　　　　　　　　　　　　　　</v>
          </cell>
        </row>
        <row r="3507">
          <cell r="B3507">
            <v>6270565</v>
          </cell>
          <cell r="C3507" t="str">
            <v>大和紡績健康保険組合　　　　　　　　　　　　　　　　　　　</v>
          </cell>
        </row>
        <row r="3508">
          <cell r="B3508">
            <v>6270581</v>
          </cell>
          <cell r="C3508" t="str">
            <v>東亜紡織健康保険組合　　　　　　　　　　　　　　　　　　　</v>
          </cell>
        </row>
        <row r="3509">
          <cell r="B3509">
            <v>6270599</v>
          </cell>
          <cell r="C3509" t="str">
            <v>松尾橋梁健康保険組合　　　　　　　　　　　　　　　　　　　</v>
          </cell>
        </row>
        <row r="3510">
          <cell r="B3510">
            <v>6270607</v>
          </cell>
          <cell r="C3510" t="str">
            <v>ユアサ健康保険組合　　　　　　　　　　　　　　　　　　　　</v>
          </cell>
        </row>
        <row r="3511">
          <cell r="B3511">
            <v>6270623</v>
          </cell>
          <cell r="C3511" t="str">
            <v>大阪港湾健康保険組合　　　　　　　　　　　　　　　　　　　</v>
          </cell>
        </row>
        <row r="3512">
          <cell r="B3512">
            <v>6270649</v>
          </cell>
          <cell r="C3512" t="str">
            <v>光洋精工健康保険組合　　　　　　　　　　　　　　　　　　　</v>
          </cell>
        </row>
        <row r="3513">
          <cell r="B3513">
            <v>6270680</v>
          </cell>
          <cell r="C3513" t="str">
            <v>武田薬品健康保険組合　　　　　　　　　　　　　　　　　　　</v>
          </cell>
        </row>
        <row r="3514">
          <cell r="B3514">
            <v>6270748</v>
          </cell>
          <cell r="C3514" t="str">
            <v>大阪瓦斯健康保険組合　　　　　　　　　　　　　　　　　　　</v>
          </cell>
        </row>
        <row r="3515">
          <cell r="B3515">
            <v>6270755</v>
          </cell>
          <cell r="C3515" t="str">
            <v>塩野義健康保険組合　　　　　　　　　　　　　　　　　　　　</v>
          </cell>
        </row>
        <row r="3516">
          <cell r="B3516">
            <v>6270771</v>
          </cell>
          <cell r="C3516" t="str">
            <v>近畿日本鉄道健康保険組合　　　　　　　　　　　　　　　　　</v>
          </cell>
        </row>
        <row r="3517">
          <cell r="B3517">
            <v>6270789</v>
          </cell>
          <cell r="C3517" t="str">
            <v>大阪食糧連合健康保険組合　　　　　　　　　　　　　　　　　</v>
          </cell>
        </row>
        <row r="3518">
          <cell r="B3518">
            <v>6270797</v>
          </cell>
          <cell r="C3518" t="str">
            <v>日本生命健康保険組合　　　　　　　　　　　　　　　　　　　</v>
          </cell>
        </row>
        <row r="3519">
          <cell r="B3519">
            <v>6270813</v>
          </cell>
          <cell r="C3519" t="str">
            <v>日本アルミ健康保険組合　　　　　　　　　　　　　　　　　　</v>
          </cell>
        </row>
        <row r="3520">
          <cell r="B3520">
            <v>6270821</v>
          </cell>
          <cell r="C3520" t="str">
            <v>大阪青果健康保険組合　　　　　　　　　　　　　　　　　　　</v>
          </cell>
        </row>
        <row r="3521">
          <cell r="B3521">
            <v>6270854</v>
          </cell>
          <cell r="C3521" t="str">
            <v>住友生命健康保険組合　　　　　　　　　　　　　　　　　　　</v>
          </cell>
        </row>
        <row r="3522">
          <cell r="B3522">
            <v>6270896</v>
          </cell>
          <cell r="C3522" t="str">
            <v>鴻池健康保険組合　　　　　　　　　　　　　　　　　　　　　</v>
          </cell>
        </row>
        <row r="3523">
          <cell r="B3523">
            <v>6270904</v>
          </cell>
          <cell r="C3523" t="str">
            <v>住友商事健康保険組合　　　　　　　　　　　　　　　　　　　</v>
          </cell>
        </row>
        <row r="3524">
          <cell r="B3524">
            <v>6270912</v>
          </cell>
          <cell r="C3524" t="str">
            <v>南海電気鉄道健康保険組合　　　　　　　　　　　　　　　　　</v>
          </cell>
        </row>
        <row r="3525">
          <cell r="B3525">
            <v>6270946</v>
          </cell>
          <cell r="C3525" t="str">
            <v>東淀川健康保険組合　　　　　　　　　　　　　　　　　　　　</v>
          </cell>
        </row>
        <row r="3526">
          <cell r="B3526">
            <v>6270953</v>
          </cell>
          <cell r="C3526" t="str">
            <v>田辺製薬健康保険組合　　　　　　　　　　　　　　　　　　　</v>
          </cell>
        </row>
        <row r="3527">
          <cell r="B3527">
            <v>6270961</v>
          </cell>
          <cell r="C3527" t="str">
            <v>大日本製薬健康保険組合　　　　　　　　　　　　　　　　　　</v>
          </cell>
        </row>
        <row r="3528">
          <cell r="B3528">
            <v>6270995</v>
          </cell>
          <cell r="C3528" t="str">
            <v>大阪府市町村職員健康保険組合　　　　　　　　　　　　　　　</v>
          </cell>
        </row>
        <row r="3529">
          <cell r="B3529">
            <v>6271019</v>
          </cell>
          <cell r="C3529" t="str">
            <v>藤沢薬品健康保険組合　　　　　　　　　　　　　　　　　　　</v>
          </cell>
        </row>
        <row r="3530">
          <cell r="B3530">
            <v>6271043</v>
          </cell>
          <cell r="C3530" t="str">
            <v>伊藤忠健康保険組合　　　　　　　　　　　　　　　　　　　　</v>
          </cell>
        </row>
        <row r="3531">
          <cell r="B3531">
            <v>6271118</v>
          </cell>
          <cell r="C3531" t="str">
            <v>りそな健康保険組合　　　　　　　　　　　　　　　　　　　　</v>
          </cell>
        </row>
        <row r="3532">
          <cell r="B3532">
            <v>6271126</v>
          </cell>
          <cell r="C3532" t="str">
            <v>京阪電気鉄道健康保険組合　　　　　　　　　　　　　　　　　</v>
          </cell>
        </row>
        <row r="3533">
          <cell r="B3533">
            <v>6271142</v>
          </cell>
          <cell r="C3533" t="str">
            <v>カネカ健康保険組合　　　　　　　　　　　　　　　　　　　　</v>
          </cell>
        </row>
        <row r="3534">
          <cell r="B3534">
            <v>6271167</v>
          </cell>
          <cell r="C3534" t="str">
            <v>日本板硝子健康保険組合　　　　　　　　　　　　　　　　　　</v>
          </cell>
        </row>
        <row r="3535">
          <cell r="B3535">
            <v>6271183</v>
          </cell>
          <cell r="C3535" t="str">
            <v>日本合成化学健康保険組合　　　　　　　　　　　　　　　　　</v>
          </cell>
        </row>
        <row r="3536">
          <cell r="B3536">
            <v>6271209</v>
          </cell>
          <cell r="C3536" t="str">
            <v>丸紅健康保険組合　　　　　　　　　　　　　　　　　　　　　</v>
          </cell>
        </row>
        <row r="3537">
          <cell r="B3537">
            <v>6271217</v>
          </cell>
          <cell r="C3537" t="str">
            <v>住友信託健康保険組合　　　　　　　　　　　　　　　　　　　</v>
          </cell>
        </row>
        <row r="3538">
          <cell r="B3538">
            <v>6271225</v>
          </cell>
          <cell r="C3538" t="str">
            <v>関西電力健康保険組合　　　　　　　　　　　　　　　　　　　</v>
          </cell>
        </row>
        <row r="3539">
          <cell r="B3539">
            <v>6271258</v>
          </cell>
          <cell r="C3539" t="str">
            <v>日商岩井健康保険組合　　　　　　　　　　　　　　　　　　　</v>
          </cell>
        </row>
        <row r="3540">
          <cell r="B3540">
            <v>6271266</v>
          </cell>
          <cell r="C3540" t="str">
            <v>大阪証券健康保険組合　　　　　　　　　　　　　　　　　　　</v>
          </cell>
        </row>
        <row r="3541">
          <cell r="B3541">
            <v>6271274</v>
          </cell>
          <cell r="C3541" t="str">
            <v>クラレ健康保険組合　　　　　　　　　　　　　　　　　　　　</v>
          </cell>
        </row>
        <row r="3542">
          <cell r="B3542">
            <v>6271340</v>
          </cell>
          <cell r="C3542" t="str">
            <v>三洋電機連合健康保険組合　　　　　　　　　　　　　　　　　</v>
          </cell>
        </row>
        <row r="3543">
          <cell r="B3543">
            <v>6271399</v>
          </cell>
          <cell r="C3543" t="str">
            <v>大阪読売健康保険組合　　　　　　　　　　　　　　　　　　　</v>
          </cell>
        </row>
        <row r="3544">
          <cell r="B3544">
            <v>6271407</v>
          </cell>
          <cell r="C3544" t="str">
            <v>石原産業健康保険組合　　　　　　　　　　　　　　　　　　　</v>
          </cell>
        </row>
        <row r="3545">
          <cell r="B3545">
            <v>6271415</v>
          </cell>
          <cell r="C3545" t="str">
            <v>栗本鐵工健康保険組合　　　　　　　　　　　　　　　　　　　</v>
          </cell>
        </row>
        <row r="3546">
          <cell r="B3546">
            <v>6271431</v>
          </cell>
          <cell r="C3546" t="str">
            <v>ダイハツ健康保険組合　　　　　　　　　　　　　　　　　　　</v>
          </cell>
        </row>
        <row r="3547">
          <cell r="B3547">
            <v>6271456</v>
          </cell>
          <cell r="C3547" t="str">
            <v>大阪ニット健康保険組合　　　　　　　　　　　　　　　　　　</v>
          </cell>
        </row>
        <row r="3548">
          <cell r="B3548">
            <v>6271464</v>
          </cell>
          <cell r="C3548" t="str">
            <v>大阪織物商健康保険組合　　　　　　　　　　　　　　　　　　</v>
          </cell>
        </row>
        <row r="3549">
          <cell r="B3549">
            <v>6271472</v>
          </cell>
          <cell r="C3549" t="str">
            <v>関西アーバン銀行健康保険組合　　　　　　　　　　　　　　　</v>
          </cell>
        </row>
        <row r="3550">
          <cell r="B3550">
            <v>6271522</v>
          </cell>
          <cell r="C3550" t="str">
            <v>近畿大阪銀行健康保険組合　　　　　　　　　　　　　　　　　</v>
          </cell>
        </row>
        <row r="3551">
          <cell r="B3551">
            <v>6271548</v>
          </cell>
          <cell r="C3551" t="str">
            <v>東洋ゴム工業健康保険組合　　　　　　　　　　　　　　　　　</v>
          </cell>
        </row>
        <row r="3552">
          <cell r="B3552">
            <v>6271563</v>
          </cell>
          <cell r="C3552" t="str">
            <v>きんでん健康保険組合　　　　　　　　　　　　　　　　　　　</v>
          </cell>
        </row>
        <row r="3553">
          <cell r="B3553">
            <v>6271571</v>
          </cell>
          <cell r="C3553" t="str">
            <v>ヤンマー健康保険組合　　　　　　　　　　　　　　　　　　　</v>
          </cell>
        </row>
        <row r="3554">
          <cell r="B3554">
            <v>6271605</v>
          </cell>
          <cell r="C3554" t="str">
            <v>サンスター健康保険組合　　　　　　　　　　　　　　　　　　</v>
          </cell>
        </row>
        <row r="3555">
          <cell r="B3555">
            <v>6271613</v>
          </cell>
          <cell r="C3555" t="str">
            <v>電線工業健康保険組合　　　　　　　　　　　　　　　　　　　</v>
          </cell>
        </row>
        <row r="3556">
          <cell r="B3556">
            <v>6271647</v>
          </cell>
          <cell r="C3556" t="str">
            <v>毎放健康保険組合　　　　　　　　　　　　　　　　　　　　　</v>
          </cell>
        </row>
        <row r="3557">
          <cell r="B3557">
            <v>6271696</v>
          </cell>
          <cell r="C3557" t="str">
            <v>日本ペイント健康保険組合　　　　　　　　　　　　　　　　　</v>
          </cell>
        </row>
        <row r="3558">
          <cell r="B3558">
            <v>6271704</v>
          </cell>
          <cell r="C3558" t="str">
            <v>大阪紙商健康保険組合　　　　　　　　　　　　　　　　　　　</v>
          </cell>
        </row>
        <row r="3559">
          <cell r="B3559">
            <v>6271712</v>
          </cell>
          <cell r="C3559" t="str">
            <v>センコー健康保険組合　　　　　　　　　　　　　　　　　　　</v>
          </cell>
        </row>
        <row r="3560">
          <cell r="B3560">
            <v>6271720</v>
          </cell>
          <cell r="C3560" t="str">
            <v>しんくみ関西健康保険組合　　　　　　　　　　　　　　　　　</v>
          </cell>
        </row>
        <row r="3561">
          <cell r="B3561">
            <v>6271746</v>
          </cell>
          <cell r="C3561" t="str">
            <v>ダイハツ系連合健康保険組合　　　　　　　　　　　　　　　　</v>
          </cell>
        </row>
        <row r="3562">
          <cell r="B3562">
            <v>6271753</v>
          </cell>
          <cell r="C3562" t="str">
            <v>オーツタイヤ健康保険組合　　　　　　　　　　　　　　　　　</v>
          </cell>
        </row>
        <row r="3563">
          <cell r="B3563">
            <v>6271761</v>
          </cell>
          <cell r="C3563" t="str">
            <v>大阪既製服健康保険組合　　　　　　　　　　　　　　　　　　</v>
          </cell>
        </row>
        <row r="3564">
          <cell r="B3564">
            <v>6271779</v>
          </cell>
          <cell r="C3564" t="str">
            <v>シャープ健康保険組合　　　　　　　　　　　　　　　　　　　</v>
          </cell>
        </row>
        <row r="3565">
          <cell r="B3565">
            <v>6271787</v>
          </cell>
          <cell r="C3565" t="str">
            <v>セキスイ健康保険組合　　　　　　　　　　　　　　　　　　　</v>
          </cell>
        </row>
        <row r="3566">
          <cell r="B3566">
            <v>6271795</v>
          </cell>
          <cell r="C3566" t="str">
            <v>日東電工健康保険組合　　　　　　　　　　　　　　　　　　　</v>
          </cell>
        </row>
        <row r="3567">
          <cell r="B3567">
            <v>6271803</v>
          </cell>
          <cell r="C3567" t="str">
            <v>大鋼連健康保険組合　　　　　　　　　　　　　　　　　　　　</v>
          </cell>
        </row>
        <row r="3568">
          <cell r="B3568">
            <v>6271811</v>
          </cell>
          <cell r="C3568" t="str">
            <v>大阪府信用金庫健康保険組合　　　　　　　　　　　　　　　　</v>
          </cell>
        </row>
        <row r="3569">
          <cell r="B3569">
            <v>6271829</v>
          </cell>
          <cell r="C3569" t="str">
            <v>サントリー健康保険組合　　　　　　　　　　　　　　　　　　</v>
          </cell>
        </row>
        <row r="3570">
          <cell r="B3570">
            <v>6271837</v>
          </cell>
          <cell r="C3570" t="str">
            <v>大阪薬業健康保険組合　　　　　　　　　　　　　　　　　　　</v>
          </cell>
        </row>
        <row r="3571">
          <cell r="B3571">
            <v>6271845</v>
          </cell>
          <cell r="C3571" t="str">
            <v>ダイヘン健康保険組合　　　　　　　　　　　　　　　　　　　</v>
          </cell>
        </row>
        <row r="3572">
          <cell r="B3572">
            <v>6271852</v>
          </cell>
          <cell r="C3572" t="str">
            <v>蝶理健康保険組合　　　　　　　　　　　　　　　　　　　　　</v>
          </cell>
        </row>
        <row r="3573">
          <cell r="B3573">
            <v>6271878</v>
          </cell>
          <cell r="C3573" t="str">
            <v>住友倉庫健康保険組合　　　　　　　　　　　　　　　　　　　</v>
          </cell>
        </row>
        <row r="3574">
          <cell r="B3574">
            <v>6271886</v>
          </cell>
          <cell r="C3574" t="str">
            <v>日本触媒健康保険組合　　　　　　　　　　　　　　　　　　　</v>
          </cell>
        </row>
        <row r="3575">
          <cell r="B3575">
            <v>6271902</v>
          </cell>
          <cell r="C3575" t="str">
            <v>大阪自転車健康保険組合　　　　　　　　　　　　　　　　　　</v>
          </cell>
        </row>
        <row r="3576">
          <cell r="B3576">
            <v>6271928</v>
          </cell>
          <cell r="C3576" t="str">
            <v>日立マクセル健康保険組合　　　　　　　　　　　　　　　　　</v>
          </cell>
        </row>
        <row r="3577">
          <cell r="B3577">
            <v>6271936</v>
          </cell>
          <cell r="C3577" t="str">
            <v>日立造船健康保険組合　　　　　　　　　　　　　　　　　　　</v>
          </cell>
        </row>
        <row r="3578">
          <cell r="B3578">
            <v>6272017</v>
          </cell>
          <cell r="C3578" t="str">
            <v>西日本パッケージング健康保険組合　　　　　　　　　　　　　</v>
          </cell>
        </row>
        <row r="3579">
          <cell r="B3579">
            <v>6272041</v>
          </cell>
          <cell r="C3579" t="str">
            <v>大阪自動車販売店健康保険組合　　　　　　　　　　　　　　　</v>
          </cell>
        </row>
        <row r="3580">
          <cell r="B3580">
            <v>6272066</v>
          </cell>
          <cell r="C3580" t="str">
            <v>大和ハウス工業健康保険組合　　　　　　　　　　　　　　　　</v>
          </cell>
        </row>
        <row r="3581">
          <cell r="B3581">
            <v>6272082</v>
          </cell>
          <cell r="C3581" t="str">
            <v>岩谷産業健康保険組合　　　　　　　　　　　　　　　　　　　</v>
          </cell>
        </row>
        <row r="3582">
          <cell r="B3582">
            <v>6272090</v>
          </cell>
          <cell r="C3582" t="str">
            <v>ダイダン健康保険組合　　　　　　　　　　　　　　　　　　　</v>
          </cell>
        </row>
        <row r="3583">
          <cell r="B3583">
            <v>6272116</v>
          </cell>
          <cell r="C3583" t="str">
            <v>合同製鐵健康保険組合　　　　　　　　　　　　　　　　　　　</v>
          </cell>
        </row>
        <row r="3584">
          <cell r="B3584">
            <v>6272124</v>
          </cell>
          <cell r="C3584" t="str">
            <v>長瀬産業健康保険組合　　　　　　　　　　　　　　　　　　　</v>
          </cell>
        </row>
        <row r="3585">
          <cell r="B3585">
            <v>6272132</v>
          </cell>
          <cell r="C3585" t="str">
            <v>タキロン健康保険組合　　　　　　　　　　　　　　　　　　　</v>
          </cell>
        </row>
        <row r="3586">
          <cell r="B3586">
            <v>6272140</v>
          </cell>
          <cell r="C3586" t="str">
            <v>サノヤス・ヒシノ明昌健康保険組合　　　　　　　　　　　　　</v>
          </cell>
        </row>
        <row r="3587">
          <cell r="B3587">
            <v>6272157</v>
          </cell>
          <cell r="C3587" t="str">
            <v>関西文紙情報産業健康保険組合　　　　　　　　　　　　　　　</v>
          </cell>
        </row>
        <row r="3588">
          <cell r="B3588">
            <v>6272165</v>
          </cell>
          <cell r="C3588" t="str">
            <v>大阪金属問屋健康保険組合　　　　　　　　　　　　　　　　　</v>
          </cell>
        </row>
        <row r="3589">
          <cell r="B3589">
            <v>6272173</v>
          </cell>
          <cell r="C3589" t="str">
            <v>神鋼商事健康保険組合　　　　　　　　　　　　　　　　　　　</v>
          </cell>
        </row>
        <row r="3590">
          <cell r="B3590">
            <v>6272181</v>
          </cell>
          <cell r="C3590" t="str">
            <v>大日本塗料健康保険組合　　　　　　　　　　　　　　　　　　</v>
          </cell>
        </row>
        <row r="3591">
          <cell r="B3591">
            <v>6272199</v>
          </cell>
          <cell r="C3591" t="str">
            <v>大阪婦人子供既製服健康保険組合　　　　　　　　　　　　　　</v>
          </cell>
        </row>
        <row r="3592">
          <cell r="B3592">
            <v>6272223</v>
          </cell>
          <cell r="C3592" t="str">
            <v>永大産業健康保険組合　　　　　　　　　　　　　　　　　　　</v>
          </cell>
        </row>
        <row r="3593">
          <cell r="B3593">
            <v>6272264</v>
          </cell>
          <cell r="C3593" t="str">
            <v>大阪線材製品健康保険組合　　　　　　　　　　　　　　　　　</v>
          </cell>
        </row>
        <row r="3594">
          <cell r="B3594">
            <v>6272272</v>
          </cell>
          <cell r="C3594" t="str">
            <v>大阪府電設工業健康保険組合　　　　　　　　　　　　　　　　</v>
          </cell>
        </row>
        <row r="3595">
          <cell r="B3595">
            <v>6272298</v>
          </cell>
          <cell r="C3595" t="str">
            <v>くろがね健康保険組合　　　　　　　　　　　　　　　　　　　</v>
          </cell>
        </row>
        <row r="3596">
          <cell r="B3596">
            <v>6272322</v>
          </cell>
          <cell r="C3596" t="str">
            <v>コクヨ健康保険組合　　　　　　　　　　　　　　　　　　　　</v>
          </cell>
        </row>
        <row r="3597">
          <cell r="B3597">
            <v>6272330</v>
          </cell>
          <cell r="C3597" t="str">
            <v>佐伯建設工業健康保険組合　　　　　　　　　　　　　　　　　</v>
          </cell>
        </row>
        <row r="3598">
          <cell r="B3598">
            <v>6272348</v>
          </cell>
          <cell r="C3598" t="str">
            <v>阪急バス健康保険組合　　　　　　　　　　　　　　　　　　　</v>
          </cell>
        </row>
        <row r="3599">
          <cell r="B3599">
            <v>6272363</v>
          </cell>
          <cell r="C3599" t="str">
            <v>南海毛糸合繊紡績健康保険組合　　　　　　　　　　　　　　　</v>
          </cell>
        </row>
        <row r="3600">
          <cell r="B3600">
            <v>6272371</v>
          </cell>
          <cell r="C3600" t="str">
            <v>大阪府石油健康保険組合　　　　　　　　　　　　　　　　　　</v>
          </cell>
        </row>
        <row r="3601">
          <cell r="B3601">
            <v>6272389</v>
          </cell>
          <cell r="C3601" t="str">
            <v>西日本プラスチック工業健康保険組合　　　　　　　　　　　　</v>
          </cell>
        </row>
        <row r="3602">
          <cell r="B3602">
            <v>6272397</v>
          </cell>
          <cell r="C3602" t="str">
            <v>日本バルカー健康保険組合　　　　　　　　　　　　　　　　　</v>
          </cell>
        </row>
        <row r="3603">
          <cell r="B3603">
            <v>6272413</v>
          </cell>
          <cell r="C3603" t="str">
            <v>ミノルタ健康保険組合　　　　　　　　　　　　　　　　　　　</v>
          </cell>
        </row>
        <row r="3604">
          <cell r="B3604">
            <v>6272421</v>
          </cell>
          <cell r="C3604" t="str">
            <v>大阪府木材健康保険組合　　　　　　　　　　　　　　　　　　</v>
          </cell>
        </row>
        <row r="3605">
          <cell r="B3605">
            <v>6272439</v>
          </cell>
          <cell r="C3605" t="str">
            <v>大阪府貨物運送健康保険組合　　　　　　　　　　　　　　　　</v>
          </cell>
        </row>
        <row r="3606">
          <cell r="B3606">
            <v>6272447</v>
          </cell>
          <cell r="C3606" t="str">
            <v>タツタ電線健康保険組合　　　　　　　　　　　　　　　　　　</v>
          </cell>
        </row>
        <row r="3607">
          <cell r="B3607">
            <v>6272454</v>
          </cell>
          <cell r="C3607" t="str">
            <v>大阪菓子健康保険組合　　　　　　　　　　　　　　　　　　　</v>
          </cell>
        </row>
        <row r="3608">
          <cell r="B3608">
            <v>6272462</v>
          </cell>
          <cell r="C3608" t="str">
            <v>大阪府倉庫業健康保険組合　　　　　　　　　　　　　　　　　</v>
          </cell>
        </row>
        <row r="3609">
          <cell r="B3609">
            <v>6272470</v>
          </cell>
          <cell r="C3609" t="str">
            <v>ＴＣＭ健康保険組合　　　　　　　　　　　　　　　　　　　　</v>
          </cell>
        </row>
        <row r="3610">
          <cell r="B3610">
            <v>6272496</v>
          </cell>
          <cell r="C3610" t="str">
            <v>大同生命健康保険組合　　　　　　　　　　　　　　　　　　　</v>
          </cell>
        </row>
        <row r="3611">
          <cell r="B3611">
            <v>6272504</v>
          </cell>
          <cell r="C3611" t="str">
            <v>阪急共栄物産健康保険組合　　　　　　　　　　　　　　　　　</v>
          </cell>
        </row>
        <row r="3612">
          <cell r="B3612">
            <v>6272512</v>
          </cell>
          <cell r="C3612" t="str">
            <v>レンゴー健康保険組合　　　　　　　　　　　　　　　　　　　</v>
          </cell>
        </row>
        <row r="3613">
          <cell r="B3613">
            <v>6272520</v>
          </cell>
          <cell r="C3613" t="str">
            <v>大阪鉄商健康保険組合　　　　　　　　　　　　　　　　　　　</v>
          </cell>
        </row>
        <row r="3614">
          <cell r="B3614">
            <v>6272538</v>
          </cell>
          <cell r="C3614" t="str">
            <v>大阪府管工事業健康保険組合　　　　　　　　　　　　　　　　</v>
          </cell>
        </row>
        <row r="3615">
          <cell r="B3615">
            <v>6272546</v>
          </cell>
          <cell r="C3615" t="str">
            <v>駒井鉄工健康保険組合　　　　　　　　　　　　　　　　　　　</v>
          </cell>
        </row>
        <row r="3616">
          <cell r="B3616">
            <v>6272553</v>
          </cell>
          <cell r="C3616" t="str">
            <v>大阪府家具健康保険組合　　　　　　　　　　　　　　　　　　</v>
          </cell>
        </row>
        <row r="3617">
          <cell r="B3617">
            <v>6272587</v>
          </cell>
          <cell r="C3617" t="str">
            <v>大広健康保険組合　　　　　　　　　　　　　　　　　　　　　</v>
          </cell>
        </row>
        <row r="3618">
          <cell r="B3618">
            <v>6272595</v>
          </cell>
          <cell r="C3618" t="str">
            <v>大阪装粧健康保険組合　　　　　　　　　　　　　　　　　　　</v>
          </cell>
        </row>
        <row r="3619">
          <cell r="B3619">
            <v>6272603</v>
          </cell>
          <cell r="C3619" t="str">
            <v>ロイヤルホテル健康保険組合　　　　　　　　　　　　　　　　</v>
          </cell>
        </row>
        <row r="3620">
          <cell r="B3620">
            <v>6272686</v>
          </cell>
          <cell r="C3620" t="str">
            <v>大阪府建築健康保険組合　　　　　　　　　　　　　　　　　　</v>
          </cell>
        </row>
        <row r="3621">
          <cell r="B3621">
            <v>6272702</v>
          </cell>
          <cell r="C3621" t="str">
            <v>フジイコーポレーション健康保険組合　　　　　　　　　　　　</v>
          </cell>
        </row>
        <row r="3622">
          <cell r="B3622">
            <v>6272710</v>
          </cell>
          <cell r="C3622" t="str">
            <v>近畿コカ・コーラ健康保険組合　　　　　　　　　　　　　　　</v>
          </cell>
        </row>
        <row r="3623">
          <cell r="B3623">
            <v>6272728</v>
          </cell>
          <cell r="C3623" t="str">
            <v>サカタインクス健康保険組合　　　　　　　　　　　　　　　　</v>
          </cell>
        </row>
        <row r="3624">
          <cell r="B3624">
            <v>6272751</v>
          </cell>
          <cell r="C3624" t="str">
            <v>不動建設健康保険組合　　　　　　　　　　　　　　　　　　　</v>
          </cell>
        </row>
        <row r="3625">
          <cell r="B3625">
            <v>6272777</v>
          </cell>
          <cell r="C3625" t="str">
            <v>大阪自動車整備健康保険組合　　　　　　　　　　　　　　　　</v>
          </cell>
        </row>
        <row r="3626">
          <cell r="B3626">
            <v>6272785</v>
          </cell>
          <cell r="C3626" t="str">
            <v>マイカルグループ健康保険組合　　　　　　　　　　　　　　　</v>
          </cell>
        </row>
        <row r="3627">
          <cell r="B3627">
            <v>6272793</v>
          </cell>
          <cell r="C3627" t="str">
            <v>稲畑産業健康保険組合　　　　　　　　　　　　　　　　　　　</v>
          </cell>
        </row>
        <row r="3628">
          <cell r="B3628">
            <v>6272819</v>
          </cell>
          <cell r="C3628" t="str">
            <v>泉州銀行健康保険組合　　　　　　　　　　　　　　　　　　　</v>
          </cell>
        </row>
        <row r="3629">
          <cell r="B3629">
            <v>6272827</v>
          </cell>
          <cell r="C3629" t="str">
            <v>大阪トヨタ健康保険組合　　　　　　　　　　　　　　　　　　</v>
          </cell>
        </row>
        <row r="3630">
          <cell r="B3630">
            <v>6272835</v>
          </cell>
          <cell r="C3630" t="str">
            <v>近鉄観光健康保険組合　　　　　　　　　　　　　　　　　　　</v>
          </cell>
        </row>
        <row r="3631">
          <cell r="B3631">
            <v>6272843</v>
          </cell>
          <cell r="C3631" t="str">
            <v>日本ハム健康保険組合　　　　　　　　　　　　　　　　　　　</v>
          </cell>
        </row>
        <row r="3632">
          <cell r="B3632">
            <v>6272850</v>
          </cell>
          <cell r="C3632" t="str">
            <v>イズミヤグループ健康保険組合　　　　　　　　　　　　　　　</v>
          </cell>
        </row>
        <row r="3633">
          <cell r="B3633">
            <v>6272868</v>
          </cell>
          <cell r="C3633" t="str">
            <v>ダイフク健康保険組合　　　　　　　　　　　　　　　　　　　</v>
          </cell>
        </row>
        <row r="3634">
          <cell r="B3634">
            <v>6272876</v>
          </cell>
          <cell r="C3634" t="str">
            <v>新日本製鐵堺関連健康保険組合　　　　　　　　　　　　　　　</v>
          </cell>
        </row>
        <row r="3635">
          <cell r="B3635">
            <v>6272884</v>
          </cell>
          <cell r="C3635" t="str">
            <v>エクセディ健康保険組合　　　　　　　　　　　　　　　　　　</v>
          </cell>
        </row>
        <row r="3636">
          <cell r="B3636">
            <v>6272900</v>
          </cell>
          <cell r="C3636" t="str">
            <v>ナショナル連合健康保険組合　　　　　　　　　　　　　　　　</v>
          </cell>
        </row>
        <row r="3637">
          <cell r="B3637">
            <v>6272918</v>
          </cell>
          <cell r="C3637" t="str">
            <v>大建工業健康保険組合　　　　　　　　　　　　　　　　　　　</v>
          </cell>
        </row>
        <row r="3638">
          <cell r="B3638">
            <v>6272942</v>
          </cell>
          <cell r="C3638" t="str">
            <v>大末建設健康保険組合　　　　　　　　　　　　　　　　　　　</v>
          </cell>
        </row>
        <row r="3639">
          <cell r="B3639">
            <v>6272967</v>
          </cell>
          <cell r="C3639" t="str">
            <v>イトーキ健康保険組合　　　　　　　　　　　　　　　　　　　</v>
          </cell>
        </row>
        <row r="3640">
          <cell r="B3640">
            <v>6272983</v>
          </cell>
          <cell r="C3640" t="str">
            <v>山善健康保険組合　　　　　　　　　　　　　　　　　　　　　</v>
          </cell>
        </row>
        <row r="3641">
          <cell r="B3641">
            <v>6272991</v>
          </cell>
          <cell r="C3641" t="str">
            <v>神戸屋健康保険組合　　　　　　　　　　　　　　　　　　　　</v>
          </cell>
        </row>
        <row r="3642">
          <cell r="B3642">
            <v>6273015</v>
          </cell>
          <cell r="C3642" t="str">
            <v>大阪府電気工事健康保険組合　　　　　　　　　　　　　　　　</v>
          </cell>
        </row>
        <row r="3643">
          <cell r="B3643">
            <v>6273023</v>
          </cell>
          <cell r="C3643" t="str">
            <v>池田銀行健康保険組合　　　　　　　　　　　　　　　　　　　</v>
          </cell>
        </row>
        <row r="3644">
          <cell r="B3644">
            <v>6273049</v>
          </cell>
          <cell r="C3644" t="str">
            <v>住金物産健康保険組合　　　　　　　　　　　　　　　　　　　</v>
          </cell>
        </row>
        <row r="3645">
          <cell r="B3645">
            <v>6273056</v>
          </cell>
          <cell r="C3645" t="str">
            <v>象印マホービン健康保険組合　　　　　　　　　　　　　　　　</v>
          </cell>
        </row>
        <row r="3646">
          <cell r="B3646">
            <v>6273064</v>
          </cell>
          <cell r="C3646" t="str">
            <v>丸紅連合健康保険組合　　　　　　　　　　　　　　　　　　　</v>
          </cell>
        </row>
        <row r="3647">
          <cell r="B3647">
            <v>6273106</v>
          </cell>
          <cell r="C3647" t="str">
            <v>タカラベルモント健康保険組合　　　　　　　　　　　　　　　</v>
          </cell>
        </row>
        <row r="3648">
          <cell r="B3648">
            <v>6273114</v>
          </cell>
          <cell r="C3648" t="str">
            <v>近畿電子産業健康保険組合　　　　　　　　　　　　　　　　　</v>
          </cell>
        </row>
        <row r="3649">
          <cell r="B3649">
            <v>6273122</v>
          </cell>
          <cell r="C3649" t="str">
            <v>阪神高速道路公団健康保険組合　　　　　　　　　　　　　　　</v>
          </cell>
        </row>
        <row r="3650">
          <cell r="B3650">
            <v>6273130</v>
          </cell>
          <cell r="C3650" t="str">
            <v>近畿酒販健康保険組合　　　　　　　　　　　　　　　　　　　</v>
          </cell>
        </row>
        <row r="3651">
          <cell r="B3651">
            <v>6273148</v>
          </cell>
          <cell r="C3651" t="str">
            <v>近畿化粧品健康保険組合　　　　　　　　　　　　　　　　　　</v>
          </cell>
        </row>
        <row r="3652">
          <cell r="B3652">
            <v>6273155</v>
          </cell>
          <cell r="C3652" t="str">
            <v>関西銀行健康保険組合　　　　　　　　　　　　　　　　　　　</v>
          </cell>
        </row>
        <row r="3653">
          <cell r="B3653">
            <v>6273163</v>
          </cell>
          <cell r="C3653" t="str">
            <v>中井健康保険組合　　　　　　　　　　　　　　　　　　　　　</v>
          </cell>
        </row>
        <row r="3654">
          <cell r="B3654">
            <v>6273171</v>
          </cell>
          <cell r="C3654" t="str">
            <v>兼松連合健康保険組合　　　　　　　　　　　　　　　　　　　</v>
          </cell>
        </row>
        <row r="3655">
          <cell r="B3655">
            <v>6273189</v>
          </cell>
          <cell r="C3655" t="str">
            <v>住商連合健康保険組合　　　　　　　　　　　　　　　　　　　</v>
          </cell>
        </row>
        <row r="3656">
          <cell r="B3656">
            <v>6273197</v>
          </cell>
          <cell r="C3656" t="str">
            <v>ダスキン健康保険組合　　　　　　　　　　　　　　　　　　　</v>
          </cell>
        </row>
        <row r="3657">
          <cell r="B3657">
            <v>6273205</v>
          </cell>
          <cell r="C3657" t="str">
            <v>スポーツ振興健康保険組合　　　　　　　　　　　　　　　　　</v>
          </cell>
        </row>
        <row r="3658">
          <cell r="B3658">
            <v>6273221</v>
          </cell>
          <cell r="C3658" t="str">
            <v>フジテック健康保険組合　　　　　　　　　　　　　　　　　　</v>
          </cell>
        </row>
        <row r="3659">
          <cell r="B3659">
            <v>6273239</v>
          </cell>
          <cell r="C3659" t="str">
            <v>大阪産業機械工業健康保険組合　　　　　　　　　　　　　　　</v>
          </cell>
        </row>
        <row r="3660">
          <cell r="B3660">
            <v>6273247</v>
          </cell>
          <cell r="C3660" t="str">
            <v>大阪工作機械健康保険組合　　　　　　　　　　　　　　　　　</v>
          </cell>
        </row>
        <row r="3661">
          <cell r="B3661">
            <v>6273254</v>
          </cell>
          <cell r="C3661" t="str">
            <v>共和健康保険組合　　　　　　　　　　　　　　　　　　　　　</v>
          </cell>
        </row>
        <row r="3662">
          <cell r="B3662">
            <v>6273262</v>
          </cell>
          <cell r="C3662" t="str">
            <v>グリコ健康保険組合　　　　　　　　　　　　　　　　　　　　</v>
          </cell>
        </row>
        <row r="3663">
          <cell r="B3663">
            <v>6273270</v>
          </cell>
          <cell r="C3663" t="str">
            <v>大阪府農協健康保険組合　　　　　　　　　　　　　　　　　　</v>
          </cell>
        </row>
        <row r="3664">
          <cell r="B3664">
            <v>6273296</v>
          </cell>
          <cell r="C3664" t="str">
            <v>大阪機械工具商健康保険組合　　　　　　　　　　　　　　　　</v>
          </cell>
        </row>
        <row r="3665">
          <cell r="B3665">
            <v>6273312</v>
          </cell>
          <cell r="C3665" t="str">
            <v>阪和興業健康保険組合　　　　　　　　　　　　　　　　　　　</v>
          </cell>
        </row>
        <row r="3666">
          <cell r="B3666">
            <v>6273320</v>
          </cell>
          <cell r="C3666" t="str">
            <v>タカラスタンダード健康保険組合　　　　　　　　　　　　　　</v>
          </cell>
        </row>
        <row r="3667">
          <cell r="B3667">
            <v>6273338</v>
          </cell>
          <cell r="C3667" t="str">
            <v>万代健康保険組合　　　　　　　　　　　　　　　　　　　　　</v>
          </cell>
        </row>
        <row r="3668">
          <cell r="B3668">
            <v>6273353</v>
          </cell>
          <cell r="C3668" t="str">
            <v>デサント健康保険組合　　　　　　　　　　　　　　　　　　　</v>
          </cell>
        </row>
        <row r="3669">
          <cell r="B3669">
            <v>6273361</v>
          </cell>
          <cell r="C3669" t="str">
            <v>ＵＳＥＮ健康保険組合　　　　　　　　　　　　　　　　　　　</v>
          </cell>
        </row>
        <row r="3670">
          <cell r="B3670">
            <v>6273379</v>
          </cell>
          <cell r="C3670" t="str">
            <v>近畿外食産業ジェフ健康保険組合　　　　　　　　　　　　　　</v>
          </cell>
        </row>
        <row r="3671">
          <cell r="B3671">
            <v>6273411</v>
          </cell>
          <cell r="C3671" t="str">
            <v>ライフコーポレーション健康保険組合　　　　　　　　　　　　</v>
          </cell>
        </row>
        <row r="3672">
          <cell r="B3672">
            <v>6273429</v>
          </cell>
          <cell r="C3672" t="str">
            <v>住友製薬健康保険組合　　　　　　　　　　　　　　　　　　　</v>
          </cell>
        </row>
        <row r="3673">
          <cell r="B3673">
            <v>6273445</v>
          </cell>
          <cell r="C3673" t="str">
            <v>京セラミタ健康保険組合　　　　　　　　　　　　　　　　　　</v>
          </cell>
        </row>
        <row r="3674">
          <cell r="B3674">
            <v>6273452</v>
          </cell>
          <cell r="C3674" t="str">
            <v>アプラス健康保険組合　　　　　　　　　　　　　　　　　　　</v>
          </cell>
        </row>
        <row r="3675">
          <cell r="B3675">
            <v>6273486</v>
          </cell>
          <cell r="C3675" t="str">
            <v>阪神電気鉄道健康保険組合　　　　　　　　　　　　　　　　　</v>
          </cell>
        </row>
        <row r="3676">
          <cell r="B3676">
            <v>6273494</v>
          </cell>
          <cell r="C3676" t="str">
            <v>小野薬品健康保険組合　　　　　　　　　　　　　　　　　　　</v>
          </cell>
        </row>
        <row r="3677">
          <cell r="B3677">
            <v>6273502</v>
          </cell>
          <cell r="C3677" t="str">
            <v>大倉建設健康保険組合　　　　　　　　　　　　　　　　　　　</v>
          </cell>
        </row>
        <row r="3678">
          <cell r="B3678">
            <v>6273510</v>
          </cell>
          <cell r="C3678" t="str">
            <v>公文健康保険組合　　　　　　　　　　　　　　　　　　　　　</v>
          </cell>
        </row>
        <row r="3679">
          <cell r="B3679">
            <v>6273536</v>
          </cell>
          <cell r="C3679" t="str">
            <v>藤原運輸健康保険組合　　　　　　　　　　　　　　　　　　　</v>
          </cell>
        </row>
        <row r="3680">
          <cell r="B3680">
            <v>6273544</v>
          </cell>
          <cell r="C3680" t="str">
            <v>中山鋼業健康保険組合　　　　　　　　　　　　　　　　　　　</v>
          </cell>
        </row>
        <row r="3681">
          <cell r="B3681">
            <v>6273551</v>
          </cell>
          <cell r="C3681" t="str">
            <v>トランス・コスモス健康保険組合　　　　　　　　　　　　　　</v>
          </cell>
        </row>
        <row r="3682">
          <cell r="B3682">
            <v>6273577</v>
          </cell>
          <cell r="C3682" t="str">
            <v>関西テレビ放送健康保険組合　　　　　　　　　　　　　　　　</v>
          </cell>
        </row>
        <row r="3683">
          <cell r="B3683">
            <v>6273585</v>
          </cell>
          <cell r="C3683" t="str">
            <v>太陽鉄工健康保険組合　　　　　　　　　　　　　　　　　　　</v>
          </cell>
        </row>
        <row r="3684">
          <cell r="B3684">
            <v>6273627</v>
          </cell>
          <cell r="C3684" t="str">
            <v>日本システムディベロップメント健康保険組合　　　　　　　　</v>
          </cell>
        </row>
        <row r="3685">
          <cell r="B3685">
            <v>6273643</v>
          </cell>
          <cell r="C3685" t="str">
            <v>徳洲会健康保険組合　　　　　　　　　　　　　　　　　　　　</v>
          </cell>
        </row>
        <row r="3686">
          <cell r="B3686">
            <v>6273668</v>
          </cell>
          <cell r="C3686" t="str">
            <v>生長会健康保険組合　　　　　　　　　　　　　　　　　　　　</v>
          </cell>
        </row>
        <row r="3687">
          <cell r="B3687">
            <v>6273676</v>
          </cell>
          <cell r="C3687" t="str">
            <v>三菱ウェルファーマ健康保険組合　　　　　　　　　　　　　　</v>
          </cell>
        </row>
        <row r="3688">
          <cell r="B3688">
            <v>6273700</v>
          </cell>
          <cell r="C3688" t="str">
            <v>高島屋健康保険組合　　　　　　　　　　　　　　　　　　　　</v>
          </cell>
        </row>
        <row r="3689">
          <cell r="B3689">
            <v>6273718</v>
          </cell>
          <cell r="C3689" t="str">
            <v>ＮＴＮ健康保険組合　　　　　　　　　　　　　　　　　　　　</v>
          </cell>
        </row>
        <row r="3690">
          <cell r="B3690">
            <v>6273726</v>
          </cell>
          <cell r="C3690" t="str">
            <v>キーエンスグループ健康保険組合　　　　　　　　　　　　　　</v>
          </cell>
        </row>
        <row r="3691">
          <cell r="B3691">
            <v>31270168</v>
          </cell>
          <cell r="C3691" t="str">
            <v>造幣局共済組合　　　　　　　　　　　　　　　　　　　　　　</v>
          </cell>
        </row>
        <row r="3692">
          <cell r="B3692">
            <v>280024</v>
          </cell>
          <cell r="C3692" t="str">
            <v>姫路市（国民健康保険）　　　　　　　　　　　　　　　　　　</v>
          </cell>
        </row>
        <row r="3693">
          <cell r="B3693">
            <v>280032</v>
          </cell>
          <cell r="C3693" t="str">
            <v>尼崎市（国民健康保険）　　　　　　　　　　　　　　　　　　</v>
          </cell>
        </row>
        <row r="3694">
          <cell r="B3694">
            <v>280040</v>
          </cell>
          <cell r="C3694" t="str">
            <v>明石市（国民健康保険）　　　　　　　　　　　　　　　　　　</v>
          </cell>
        </row>
        <row r="3695">
          <cell r="B3695">
            <v>280057</v>
          </cell>
          <cell r="C3695" t="str">
            <v>西宮市（国民健康保険）　　　　　　　　　　　　　　　　　　</v>
          </cell>
        </row>
        <row r="3696">
          <cell r="B3696">
            <v>280065</v>
          </cell>
          <cell r="C3696" t="str">
            <v>洲本市（国民健康保険）　　　　　　　　　　　　　　　　　　</v>
          </cell>
        </row>
        <row r="3697">
          <cell r="B3697">
            <v>280073</v>
          </cell>
          <cell r="C3697" t="str">
            <v>芦屋市（国民健康保険）　　　　　　　　　　　　　　　　　　</v>
          </cell>
        </row>
        <row r="3698">
          <cell r="B3698">
            <v>280081</v>
          </cell>
          <cell r="C3698" t="str">
            <v>伊丹市（国民健康保険）　　　　　　　　　　　　　　　　　　</v>
          </cell>
        </row>
        <row r="3699">
          <cell r="B3699">
            <v>280099</v>
          </cell>
          <cell r="C3699" t="str">
            <v>相生市（国民健康保険）　　　　　　　　　　　　　　　　　　</v>
          </cell>
        </row>
        <row r="3700">
          <cell r="B3700">
            <v>280107</v>
          </cell>
          <cell r="C3700" t="str">
            <v>豊岡市（国民健康保険）　　　　　　　　　　　　　　　　　　</v>
          </cell>
        </row>
        <row r="3701">
          <cell r="B3701">
            <v>280115</v>
          </cell>
          <cell r="C3701" t="str">
            <v>加古川市（国民健康保険）　　　　　　　　　　　　　　　　　</v>
          </cell>
        </row>
        <row r="3702">
          <cell r="B3702">
            <v>280123</v>
          </cell>
          <cell r="C3702" t="str">
            <v>龍野市（国民健康保険）　　　　　　　　　　　　　　　　　　</v>
          </cell>
        </row>
        <row r="3703">
          <cell r="B3703">
            <v>280131</v>
          </cell>
          <cell r="C3703" t="str">
            <v>赤穂市（国民健康保険）　　　　　　　　　　　　　　　　　　</v>
          </cell>
        </row>
        <row r="3704">
          <cell r="B3704">
            <v>280149</v>
          </cell>
          <cell r="C3704" t="str">
            <v>西脇市（国民健康保険）　　　　　　　　　　　　　　　　　　</v>
          </cell>
        </row>
        <row r="3705">
          <cell r="B3705">
            <v>280156</v>
          </cell>
          <cell r="C3705" t="str">
            <v>宝塚市（国民健康保険）　　　　　　　　　　　　　　　　　　</v>
          </cell>
        </row>
        <row r="3706">
          <cell r="B3706">
            <v>280164</v>
          </cell>
          <cell r="C3706" t="str">
            <v>三木市（国民健康保険）　　　　　　　　　　　　　　　　　　</v>
          </cell>
        </row>
        <row r="3707">
          <cell r="B3707">
            <v>280172</v>
          </cell>
          <cell r="C3707" t="str">
            <v>高砂市（国民健康保険）　　　　　　　　　　　　　　　　　　</v>
          </cell>
        </row>
        <row r="3708">
          <cell r="B3708">
            <v>280180</v>
          </cell>
          <cell r="C3708" t="str">
            <v>川西市（国民健康保険）　　　　　　　　　　　　　　　　　　</v>
          </cell>
        </row>
        <row r="3709">
          <cell r="B3709">
            <v>280198</v>
          </cell>
          <cell r="C3709" t="str">
            <v>小野市（国民健康保険）　　　　　　　　　　　　　　　　　　</v>
          </cell>
        </row>
        <row r="3710">
          <cell r="B3710">
            <v>280206</v>
          </cell>
          <cell r="C3710" t="str">
            <v>三田市（国民健康保険）　　　　　　　　　　　　　　　　　　</v>
          </cell>
        </row>
        <row r="3711">
          <cell r="B3711">
            <v>280214</v>
          </cell>
          <cell r="C3711" t="str">
            <v>加西市（国民健康保険）　　　　　　　　　　　　　　　　　　</v>
          </cell>
        </row>
        <row r="3712">
          <cell r="B3712">
            <v>280222</v>
          </cell>
          <cell r="C3712" t="str">
            <v>猪名川町（国民健康保険）　　　　　　　　　　　　　　　　　</v>
          </cell>
        </row>
        <row r="3713">
          <cell r="B3713">
            <v>280230</v>
          </cell>
          <cell r="C3713" t="str">
            <v>吉川町（国民健康保険）　　　　　　　　　　　　　　　　　　</v>
          </cell>
        </row>
        <row r="3714">
          <cell r="B3714">
            <v>280248</v>
          </cell>
          <cell r="C3714" t="str">
            <v>社町（国民健康保険）　　　　　　　　　　　　　　　　　　　</v>
          </cell>
        </row>
        <row r="3715">
          <cell r="B3715">
            <v>280255</v>
          </cell>
          <cell r="C3715" t="str">
            <v>滝野町（国民健康保険）　　　　　　　　　　　　　　　　　　</v>
          </cell>
        </row>
        <row r="3716">
          <cell r="B3716">
            <v>280263</v>
          </cell>
          <cell r="C3716" t="str">
            <v>東条町（国民健康保険）　　　　　　　　　　　　　　　　　　</v>
          </cell>
        </row>
        <row r="3717">
          <cell r="B3717">
            <v>280271</v>
          </cell>
          <cell r="C3717" t="str">
            <v>中町（国民健康保険）　　　　　　　　　　　　　　　　　　　</v>
          </cell>
        </row>
        <row r="3718">
          <cell r="B3718">
            <v>280289</v>
          </cell>
          <cell r="C3718" t="str">
            <v>加美町（国民健康保険）　　　　　　　　　　　　　　　　　　</v>
          </cell>
        </row>
        <row r="3719">
          <cell r="B3719">
            <v>280297</v>
          </cell>
          <cell r="C3719" t="str">
            <v>八千代町（国民健康保険）　　　　　　　　　　　　　　　　　</v>
          </cell>
        </row>
        <row r="3720">
          <cell r="B3720">
            <v>280305</v>
          </cell>
          <cell r="C3720" t="str">
            <v>黒田庄町（国民健康保険）　　　　　　　　　　　　　　　　　</v>
          </cell>
        </row>
        <row r="3721">
          <cell r="B3721">
            <v>280313</v>
          </cell>
          <cell r="C3721" t="str">
            <v>稲美町（国民健康保険）　　　　　　　　　　　　　　　　　　</v>
          </cell>
        </row>
        <row r="3722">
          <cell r="B3722">
            <v>280321</v>
          </cell>
          <cell r="C3722" t="str">
            <v>播磨町（国民健康保険）　　　　　　　　　　　　　　　　　　</v>
          </cell>
        </row>
        <row r="3723">
          <cell r="B3723">
            <v>280347</v>
          </cell>
          <cell r="C3723" t="str">
            <v>家島町（国民健康保険）　　　　　　　　　　　　　　　　　　</v>
          </cell>
        </row>
        <row r="3724">
          <cell r="B3724">
            <v>280354</v>
          </cell>
          <cell r="C3724" t="str">
            <v>夢前町（国民健康保険）　　　　　　　　　　　　　　　　　　</v>
          </cell>
        </row>
        <row r="3725">
          <cell r="B3725">
            <v>280362</v>
          </cell>
          <cell r="C3725" t="str">
            <v>神崎町（国民健康保険）　　　　　　　　　　　　　　　　　　</v>
          </cell>
        </row>
        <row r="3726">
          <cell r="B3726">
            <v>280370</v>
          </cell>
          <cell r="C3726" t="str">
            <v>市川町（国民健康保険）　　　　　　　　　　　　　　　　　　</v>
          </cell>
        </row>
        <row r="3727">
          <cell r="B3727">
            <v>280388</v>
          </cell>
          <cell r="C3727" t="str">
            <v>香寺町（国民健康保険）　　　　　　　　　　　　　　　　　　</v>
          </cell>
        </row>
        <row r="3728">
          <cell r="B3728">
            <v>280396</v>
          </cell>
          <cell r="C3728" t="str">
            <v>福崎町（国民健康保険）　　　　　　　　　　　　　　　　　　</v>
          </cell>
        </row>
        <row r="3729">
          <cell r="B3729">
            <v>280404</v>
          </cell>
          <cell r="C3729" t="str">
            <v>大河内町（国民健康保険）　　　　　　　　　　　　　　　　　</v>
          </cell>
        </row>
        <row r="3730">
          <cell r="B3730">
            <v>280412</v>
          </cell>
          <cell r="C3730" t="str">
            <v>新宮町（国民健康保険）　　　　　　　　　　　　　　　　　　</v>
          </cell>
        </row>
        <row r="3731">
          <cell r="B3731">
            <v>280420</v>
          </cell>
          <cell r="C3731" t="str">
            <v>太子町（国民健康保険）　　　　　　　　　　　　　　　　　　</v>
          </cell>
        </row>
        <row r="3732">
          <cell r="B3732">
            <v>280438</v>
          </cell>
          <cell r="C3732" t="str">
            <v>揖保川町（国民健康保険）　　　　　　　　　　　　　　　　　</v>
          </cell>
        </row>
        <row r="3733">
          <cell r="B3733">
            <v>280446</v>
          </cell>
          <cell r="C3733" t="str">
            <v>御津町（国民健康保険）　　　　　　　　　　　　　　　　　　</v>
          </cell>
        </row>
        <row r="3734">
          <cell r="B3734">
            <v>280453</v>
          </cell>
          <cell r="C3734" t="str">
            <v>上郡町（国民健康保険）　　　　　　　　　　　　　　　　　　</v>
          </cell>
        </row>
        <row r="3735">
          <cell r="B3735">
            <v>280461</v>
          </cell>
          <cell r="C3735" t="str">
            <v>佐用町（国民健康保険）　　　　　　　　　　　　　　　　　　</v>
          </cell>
        </row>
        <row r="3736">
          <cell r="B3736">
            <v>280479</v>
          </cell>
          <cell r="C3736" t="str">
            <v>上月町（国民健康保険）　　　　　　　　　　　　　　　　　　</v>
          </cell>
        </row>
        <row r="3737">
          <cell r="B3737">
            <v>280487</v>
          </cell>
          <cell r="C3737" t="str">
            <v>南光町（国民健康保険）　　　　　　　　　　　　　　　　　　</v>
          </cell>
        </row>
        <row r="3738">
          <cell r="B3738">
            <v>280495</v>
          </cell>
          <cell r="C3738" t="str">
            <v>三日月町（国民健康保険）　　　　　　　　　　　　　　　　　</v>
          </cell>
        </row>
        <row r="3739">
          <cell r="B3739">
            <v>280503</v>
          </cell>
          <cell r="C3739" t="str">
            <v>宍粟市（国民健康保険）　　　　　　　　　　　　　　　　　　</v>
          </cell>
        </row>
        <row r="3740">
          <cell r="B3740">
            <v>280511</v>
          </cell>
          <cell r="C3740" t="str">
            <v>安富町（国民健康保険）　　　　　　　　　　　　　　　　　　</v>
          </cell>
        </row>
        <row r="3741">
          <cell r="B3741">
            <v>280529</v>
          </cell>
          <cell r="C3741" t="str">
            <v>一宮町（国民健康保険）　　　　　　　　　　　　　　　　　　</v>
          </cell>
        </row>
        <row r="3742">
          <cell r="B3742">
            <v>280537</v>
          </cell>
          <cell r="C3742" t="str">
            <v>波賀町（国民健康保険）　　　　　　　　　　　　　　　　　　</v>
          </cell>
        </row>
        <row r="3743">
          <cell r="B3743">
            <v>280545</v>
          </cell>
          <cell r="C3743" t="str">
            <v>千種町（国民健康保険）　　　　　　　　　　　　　　　　　　</v>
          </cell>
        </row>
        <row r="3744">
          <cell r="B3744">
            <v>280552</v>
          </cell>
          <cell r="C3744" t="str">
            <v>城崎町（国民健康保険）　　　　　　　　　　　　　　　　　　</v>
          </cell>
        </row>
        <row r="3745">
          <cell r="B3745">
            <v>280560</v>
          </cell>
          <cell r="C3745" t="str">
            <v>竹野町（国民健康保険）　　　　　　　　　　　　　　　　　　</v>
          </cell>
        </row>
        <row r="3746">
          <cell r="B3746">
            <v>280578</v>
          </cell>
          <cell r="C3746" t="str">
            <v>香美町（国民健康保険）　　　　　　　　　　　　　　　　　　</v>
          </cell>
        </row>
        <row r="3747">
          <cell r="B3747">
            <v>280586</v>
          </cell>
          <cell r="C3747" t="str">
            <v>日高町（国民健康保険）　　　　　　　　　　　　　　　　　　</v>
          </cell>
        </row>
        <row r="3748">
          <cell r="B3748">
            <v>280594</v>
          </cell>
          <cell r="C3748" t="str">
            <v>出石町（国民健康保険）　　　　　　　　　　　　　　　　　　</v>
          </cell>
        </row>
        <row r="3749">
          <cell r="B3749">
            <v>280602</v>
          </cell>
          <cell r="C3749" t="str">
            <v>但東町（国民健康保険）　　　　　　　　　　　　　　　　　　</v>
          </cell>
        </row>
        <row r="3750">
          <cell r="B3750">
            <v>280610</v>
          </cell>
          <cell r="C3750" t="str">
            <v>村岡町（国民健康保険）　　　　　　　　　　　　　　　　　　</v>
          </cell>
        </row>
        <row r="3751">
          <cell r="B3751">
            <v>280628</v>
          </cell>
          <cell r="C3751" t="str">
            <v>浜坂町（国民健康保険）　　　　　　　　　　　　　　　　　　</v>
          </cell>
        </row>
        <row r="3752">
          <cell r="B3752">
            <v>280636</v>
          </cell>
          <cell r="C3752" t="str">
            <v>美方町（国民健康保険）　　　　　　　　　　　　　　　　　　</v>
          </cell>
        </row>
        <row r="3753">
          <cell r="B3753">
            <v>280644</v>
          </cell>
          <cell r="C3753" t="str">
            <v>温泉町（国民健康保険）　　　　　　　　　　　　　　　　　　</v>
          </cell>
        </row>
        <row r="3754">
          <cell r="B3754">
            <v>280651</v>
          </cell>
          <cell r="C3754" t="str">
            <v>養父市（国民健康保険）　　　　　　　　　　　　　　　　　　</v>
          </cell>
        </row>
        <row r="3755">
          <cell r="B3755">
            <v>280669</v>
          </cell>
          <cell r="C3755" t="str">
            <v>養父町（国民健康保険）　　　　　　　　　　　　　　　　　　</v>
          </cell>
        </row>
        <row r="3756">
          <cell r="B3756">
            <v>280677</v>
          </cell>
          <cell r="C3756" t="str">
            <v>大屋町（国民健康保険）　　　　　　　　　　　　　　　　　　</v>
          </cell>
        </row>
        <row r="3757">
          <cell r="B3757">
            <v>280685</v>
          </cell>
          <cell r="C3757" t="str">
            <v>関宮町（国民健康保険）　　　　　　　　　　　　　　　　　　</v>
          </cell>
        </row>
        <row r="3758">
          <cell r="B3758">
            <v>280693</v>
          </cell>
          <cell r="C3758" t="str">
            <v>生野町（国民健康保険）　　　　　　　　　　　　　　　　　　</v>
          </cell>
        </row>
        <row r="3759">
          <cell r="B3759">
            <v>280701</v>
          </cell>
          <cell r="C3759" t="str">
            <v>朝来市（国民健康保険）　　　　　　　　　　　　　　　　　　</v>
          </cell>
        </row>
        <row r="3760">
          <cell r="B3760">
            <v>280719</v>
          </cell>
          <cell r="C3760" t="str">
            <v>山東町（国民健康保険）　　　　　　　　　　　　　　　　　　</v>
          </cell>
        </row>
        <row r="3761">
          <cell r="B3761">
            <v>280727</v>
          </cell>
          <cell r="C3761" t="str">
            <v>朝来町（国民健康保険）　　　　　　　　　　　　　　　　　　</v>
          </cell>
        </row>
        <row r="3762">
          <cell r="B3762">
            <v>280735</v>
          </cell>
          <cell r="C3762" t="str">
            <v>丹波市（国民健康保険）　　　　　　　　　　　　　　　　　　</v>
          </cell>
        </row>
        <row r="3763">
          <cell r="B3763">
            <v>280743</v>
          </cell>
          <cell r="C3763" t="str">
            <v>氷上町（国民健康保険）　　　　　　　　　　　　　　　　　　</v>
          </cell>
        </row>
        <row r="3764">
          <cell r="B3764">
            <v>280750</v>
          </cell>
          <cell r="C3764" t="str">
            <v>青垣町（国民健康保険）　　　　　　　　　　　　　　　　　　</v>
          </cell>
        </row>
        <row r="3765">
          <cell r="B3765">
            <v>280768</v>
          </cell>
          <cell r="C3765" t="str">
            <v>春日町（国民健康保険）　　　　　　　　　　　　　　　　　　</v>
          </cell>
        </row>
        <row r="3766">
          <cell r="B3766">
            <v>280776</v>
          </cell>
          <cell r="C3766" t="str">
            <v>山南町（国民健康保険）　　　　　　　　　　　　　　　　　　</v>
          </cell>
        </row>
        <row r="3767">
          <cell r="B3767">
            <v>280784</v>
          </cell>
          <cell r="C3767" t="str">
            <v>市島町（国民健康保険）　　　　　　　　　　　　　　　　　　</v>
          </cell>
        </row>
        <row r="3768">
          <cell r="B3768">
            <v>280792</v>
          </cell>
          <cell r="C3768" t="str">
            <v>篠山市（国民健康保険）　　　　　　　　　　　　　　　　　　</v>
          </cell>
        </row>
        <row r="3769">
          <cell r="B3769">
            <v>280859</v>
          </cell>
          <cell r="C3769" t="str">
            <v>津名町（国民健康保険）　　　　　　　　　　　　　　　　　　</v>
          </cell>
        </row>
        <row r="3770">
          <cell r="B3770">
            <v>280867</v>
          </cell>
          <cell r="C3770" t="str">
            <v>淡路市（国民健康保険）　　　　　　　　　　　　　　　　　　</v>
          </cell>
        </row>
        <row r="3771">
          <cell r="B3771">
            <v>280875</v>
          </cell>
          <cell r="C3771" t="str">
            <v>淡路町（国民健康保険）　　　　　　　　　　　　　　　　　　</v>
          </cell>
        </row>
        <row r="3772">
          <cell r="B3772">
            <v>280883</v>
          </cell>
          <cell r="C3772" t="str">
            <v>北淡町（国民健康保険）　　　　　　　　　　　　　　　　　　</v>
          </cell>
        </row>
        <row r="3773">
          <cell r="B3773">
            <v>280891</v>
          </cell>
          <cell r="C3773" t="str">
            <v>一宮町（国民健康保険）　　　　　　　　　　　　　　　　　　</v>
          </cell>
        </row>
        <row r="3774">
          <cell r="B3774">
            <v>280909</v>
          </cell>
          <cell r="C3774" t="str">
            <v>五色町（国民健康保険）　　　　　　　　　　　　　　　　　　</v>
          </cell>
        </row>
        <row r="3775">
          <cell r="B3775">
            <v>280917</v>
          </cell>
          <cell r="C3775" t="str">
            <v>緑町（国民健康保険）　　　　　　　　　　　　　　　　　　　</v>
          </cell>
        </row>
        <row r="3776">
          <cell r="B3776">
            <v>280925</v>
          </cell>
          <cell r="C3776" t="str">
            <v>西淡町（国民健康保険）　　　　　　　　　　　　　　　　　　</v>
          </cell>
        </row>
        <row r="3777">
          <cell r="B3777">
            <v>280933</v>
          </cell>
          <cell r="C3777" t="str">
            <v>南あわじ市（国民健康保険）　　　　　　　　　　　　　　　　</v>
          </cell>
        </row>
        <row r="3778">
          <cell r="B3778">
            <v>280941</v>
          </cell>
          <cell r="C3778" t="str">
            <v>南淡町（国民健康保険）　　　　　　　　　　　　　　　　　　</v>
          </cell>
        </row>
        <row r="3779">
          <cell r="B3779">
            <v>280958</v>
          </cell>
          <cell r="C3779" t="str">
            <v>豊岡市（国民健康保険）　　　　　　　　　　　　　　　　　　</v>
          </cell>
        </row>
        <row r="3780">
          <cell r="B3780">
            <v>283010</v>
          </cell>
          <cell r="C3780" t="str">
            <v>兵庫食糧国民健康保険組合　　　　　　　　　　　　　　　　　</v>
          </cell>
        </row>
        <row r="3781">
          <cell r="B3781">
            <v>283028</v>
          </cell>
          <cell r="C3781" t="str">
            <v>明石浦国民健康保険組合　　　　　　　　　　　　　　　　　　</v>
          </cell>
        </row>
        <row r="3782">
          <cell r="B3782">
            <v>283036</v>
          </cell>
          <cell r="C3782" t="str">
            <v>神戸中央卸売市場国民健康保険組合　　　　　　　　　　　　　</v>
          </cell>
        </row>
        <row r="3783">
          <cell r="B3783">
            <v>283051</v>
          </cell>
          <cell r="C3783" t="str">
            <v>兵庫県食品国民健康保険組合　　　　　　　　　　　　　　　　</v>
          </cell>
        </row>
        <row r="3784">
          <cell r="B3784">
            <v>283069</v>
          </cell>
          <cell r="C3784" t="str">
            <v>兵庫県歯科医師国民健康保険組合　　　　　　　　　　　　　　</v>
          </cell>
        </row>
        <row r="3785">
          <cell r="B3785">
            <v>283077</v>
          </cell>
          <cell r="C3785" t="str">
            <v>兵庫県医師国民健康保険組合　　　　　　　　　　　　　　　　</v>
          </cell>
        </row>
        <row r="3786">
          <cell r="B3786">
            <v>283085</v>
          </cell>
          <cell r="C3786" t="str">
            <v>兵庫県薬剤師国民健康保険組合　　　　　　　　　　　　　　　</v>
          </cell>
        </row>
        <row r="3787">
          <cell r="B3787">
            <v>283093</v>
          </cell>
          <cell r="C3787" t="str">
            <v>兵庫県建設国民健康保険組合　　　　　　　　　　　　　　　　</v>
          </cell>
        </row>
        <row r="3788">
          <cell r="B3788">
            <v>284000</v>
          </cell>
          <cell r="C3788" t="str">
            <v>神戸市（国民健康保険）　　　　　　　　　　　　　　　　　　</v>
          </cell>
        </row>
        <row r="3789">
          <cell r="B3789">
            <v>6280051</v>
          </cell>
          <cell r="C3789" t="str">
            <v>住友ゴム工業健康保険組合　　　　　　　　　　　　　　　　　</v>
          </cell>
        </row>
        <row r="3790">
          <cell r="B3790">
            <v>6280077</v>
          </cell>
          <cell r="C3790" t="str">
            <v>大阪機工健康保険組合　　　　　　　　　　　　　　　　　　　</v>
          </cell>
        </row>
        <row r="3791">
          <cell r="B3791">
            <v>6280119</v>
          </cell>
          <cell r="C3791" t="str">
            <v>川崎重工業健康保険組合　　　　　　　　　　　　　　　　　　</v>
          </cell>
        </row>
        <row r="3792">
          <cell r="B3792">
            <v>6280127</v>
          </cell>
          <cell r="C3792" t="str">
            <v>神戸製鋼所健康保険組合　　　　　　　　　　　　　　　　　　</v>
          </cell>
        </row>
        <row r="3793">
          <cell r="B3793">
            <v>6280135</v>
          </cell>
          <cell r="C3793" t="str">
            <v>三菱電線工業健康保険組合　　　　　　　　　　　　　　　　　</v>
          </cell>
        </row>
        <row r="3794">
          <cell r="B3794">
            <v>6280150</v>
          </cell>
          <cell r="C3794" t="str">
            <v>神栄健康保険組合　　　　　　　　　　　　　　　　　　　　　</v>
          </cell>
        </row>
        <row r="3795">
          <cell r="B3795">
            <v>6280176</v>
          </cell>
          <cell r="C3795" t="str">
            <v>兵庫県運輸業健康保険組合　　　　　　　　　　　　　　　　　</v>
          </cell>
        </row>
        <row r="3796">
          <cell r="B3796">
            <v>6280226</v>
          </cell>
          <cell r="C3796" t="str">
            <v>阪神内燃機工業健康保険組合　　　　　　　　　　　　　　　　</v>
          </cell>
        </row>
        <row r="3797">
          <cell r="B3797">
            <v>6280234</v>
          </cell>
          <cell r="C3797" t="str">
            <v>新明和工業健康保険組合　　　　　　　　　　　　　　　　　　</v>
          </cell>
        </row>
        <row r="3798">
          <cell r="B3798">
            <v>6280309</v>
          </cell>
          <cell r="C3798" t="str">
            <v>小泉製麻健康保険組合　　　　　　　　　　　　　　　　　　　</v>
          </cell>
        </row>
        <row r="3799">
          <cell r="B3799">
            <v>6280333</v>
          </cell>
          <cell r="C3799" t="str">
            <v>神戸市健康保険組合　　　　　　　　　　　　　　　　　　　　</v>
          </cell>
        </row>
        <row r="3800">
          <cell r="B3800">
            <v>6280374</v>
          </cell>
          <cell r="C3800" t="str">
            <v>みづほ健康保険組合　　　　　　　　　　　　　　　　　　　　</v>
          </cell>
        </row>
        <row r="3801">
          <cell r="B3801">
            <v>6280382</v>
          </cell>
          <cell r="C3801" t="str">
            <v>山陽電鉄健康保険組合　　　　　　　　　　　　　　　　　　　</v>
          </cell>
        </row>
        <row r="3802">
          <cell r="B3802">
            <v>6280416</v>
          </cell>
          <cell r="C3802" t="str">
            <v>東洋機械金属健康保険組合　　　　　　　　　　　　　　　　　</v>
          </cell>
        </row>
        <row r="3803">
          <cell r="B3803">
            <v>6280473</v>
          </cell>
          <cell r="C3803" t="str">
            <v>神姫健康保険組合　　　　　　　　　　　　　　　　　　　　　</v>
          </cell>
        </row>
        <row r="3804">
          <cell r="B3804">
            <v>6280481</v>
          </cell>
          <cell r="C3804" t="str">
            <v>神戸電鉄健康保険組合　　　　　　　　　　　　　　　　　　　</v>
          </cell>
        </row>
        <row r="3805">
          <cell r="B3805">
            <v>6280499</v>
          </cell>
          <cell r="C3805" t="str">
            <v>神戸新聞健康保険組合　　　　　　　　　　　　　　　　　　　</v>
          </cell>
        </row>
        <row r="3806">
          <cell r="B3806">
            <v>6280515</v>
          </cell>
          <cell r="C3806" t="str">
            <v>日鉄鋼板健康保険組合　　　　　　　　　　　　　　　　　　　</v>
          </cell>
        </row>
        <row r="3807">
          <cell r="B3807">
            <v>6280523</v>
          </cell>
          <cell r="C3807" t="str">
            <v>住友精化健康保険組合　　　　　　　　　　　　　　　　　　　</v>
          </cell>
        </row>
        <row r="3808">
          <cell r="B3808">
            <v>6280531</v>
          </cell>
          <cell r="C3808" t="str">
            <v>多木健康保険組合　　　　　　　　　　　　　　　　　　　　　</v>
          </cell>
        </row>
        <row r="3809">
          <cell r="B3809">
            <v>6280549</v>
          </cell>
          <cell r="C3809" t="str">
            <v>尼崎市職員健康保険組合　　　　　　　　　　　　　　　　　　</v>
          </cell>
        </row>
        <row r="3810">
          <cell r="B3810">
            <v>6280556</v>
          </cell>
          <cell r="C3810" t="str">
            <v>西宮市職員健康保険組合　　　　　　　　　　　　　　　　　　</v>
          </cell>
        </row>
        <row r="3811">
          <cell r="B3811">
            <v>6280564</v>
          </cell>
          <cell r="C3811" t="str">
            <v>姫路市職員健康保険組合　　　　　　　　　　　　　　　　　　</v>
          </cell>
        </row>
        <row r="3812">
          <cell r="B3812">
            <v>6280598</v>
          </cell>
          <cell r="C3812" t="str">
            <v>カネヨウ健康保険組合　　　　　　　　　　　　　　　　　　　</v>
          </cell>
        </row>
        <row r="3813">
          <cell r="B3813">
            <v>6280747</v>
          </cell>
          <cell r="C3813" t="str">
            <v>日本スピンドル健康保険組合　　　　　　　　　　　　　　　　</v>
          </cell>
        </row>
        <row r="3814">
          <cell r="B3814">
            <v>6280754</v>
          </cell>
          <cell r="C3814" t="str">
            <v>神戸港湾健康保険組合　　　　　　　　　　　　　　　　　　　</v>
          </cell>
        </row>
        <row r="3815">
          <cell r="B3815">
            <v>6280762</v>
          </cell>
          <cell r="C3815" t="str">
            <v>明石市職員健康保険組合　　　　　　　　　　　　　　　　　　</v>
          </cell>
        </row>
        <row r="3816">
          <cell r="B3816">
            <v>6280770</v>
          </cell>
          <cell r="C3816" t="str">
            <v>大和製衡健康保険組合　　　　　　　　　　　　　　　　　　　</v>
          </cell>
        </row>
        <row r="3817">
          <cell r="B3817">
            <v>6280788</v>
          </cell>
          <cell r="C3817" t="str">
            <v>兵庫県信用金庫健康保険組合　　　　　　　　　　　　　　　　</v>
          </cell>
        </row>
        <row r="3818">
          <cell r="B3818">
            <v>6280838</v>
          </cell>
          <cell r="C3818" t="str">
            <v>日本山村硝子健康保険組合　　　　　　　　　　　　　　　　　</v>
          </cell>
        </row>
        <row r="3819">
          <cell r="B3819">
            <v>6280861</v>
          </cell>
          <cell r="C3819" t="str">
            <v>関西ペイント健康保険組合　　　　　　　　　　　　　　　　　</v>
          </cell>
        </row>
        <row r="3820">
          <cell r="B3820">
            <v>6280879</v>
          </cell>
          <cell r="C3820" t="str">
            <v>ナブテスコグループ健康保険組合　　　　　　　　　　　　　　</v>
          </cell>
        </row>
        <row r="3821">
          <cell r="B3821">
            <v>6280887</v>
          </cell>
          <cell r="C3821" t="str">
            <v>山陽特殊製鋼健康保険組合　　　　　　　　　　　　　　　　　</v>
          </cell>
        </row>
        <row r="3822">
          <cell r="B3822">
            <v>6280895</v>
          </cell>
          <cell r="C3822" t="str">
            <v>日本毛織健康保険組合　　　　　　　　　　　　　　　　　　　</v>
          </cell>
        </row>
        <row r="3823">
          <cell r="B3823">
            <v>6280960</v>
          </cell>
          <cell r="C3823" t="str">
            <v>三ツ星ベルト健康保険組合　　　　　　　　　　　　　　　　　</v>
          </cell>
        </row>
        <row r="3824">
          <cell r="B3824">
            <v>6280978</v>
          </cell>
          <cell r="C3824" t="str">
            <v>シバタ工業健康保険組合　　　　　　　　　　　　　　　　　　</v>
          </cell>
        </row>
        <row r="3825">
          <cell r="B3825">
            <v>6280986</v>
          </cell>
          <cell r="C3825" t="str">
            <v>虹技健康保険組合　　　　　　　　　　　　　　　　　　　　　</v>
          </cell>
        </row>
        <row r="3826">
          <cell r="B3826">
            <v>6281000</v>
          </cell>
          <cell r="C3826" t="str">
            <v>バンドー化学健康保険組合　　　　　　　　　　　　　　　　　</v>
          </cell>
        </row>
        <row r="3827">
          <cell r="B3827">
            <v>6281034</v>
          </cell>
          <cell r="C3827" t="str">
            <v>日工健康保険組合　　　　　　　　　　　　　　　　　　　　　</v>
          </cell>
        </row>
        <row r="3828">
          <cell r="B3828">
            <v>6281067</v>
          </cell>
          <cell r="C3828" t="str">
            <v>コープこうべ健康保険組合　　　　　　　　　　　　　　　　　</v>
          </cell>
        </row>
        <row r="3829">
          <cell r="B3829">
            <v>6281075</v>
          </cell>
          <cell r="C3829" t="str">
            <v>ノザワ健康保険組合　　　　　　　　　　　　　　　　　　　　</v>
          </cell>
        </row>
        <row r="3830">
          <cell r="B3830">
            <v>6281083</v>
          </cell>
          <cell r="C3830" t="str">
            <v>宝塚歌劇健康保険組合　　　　　　　　　　　　　　　　　　　</v>
          </cell>
        </row>
        <row r="3831">
          <cell r="B3831">
            <v>6281091</v>
          </cell>
          <cell r="C3831" t="str">
            <v>兵庫トヨタ自動車健康保険組合　　　　　　　　　　　　　　　</v>
          </cell>
        </row>
        <row r="3832">
          <cell r="B3832">
            <v>6281117</v>
          </cell>
          <cell r="C3832" t="str">
            <v>神戸貿易健康保険組合　　　　　　　　　　　　　　　　　　　</v>
          </cell>
        </row>
        <row r="3833">
          <cell r="B3833">
            <v>6281141</v>
          </cell>
          <cell r="C3833" t="str">
            <v>伊藤ハム健康保険組合　　　　　　　　　　　　　　　　　　　</v>
          </cell>
        </row>
        <row r="3834">
          <cell r="B3834">
            <v>6281182</v>
          </cell>
          <cell r="C3834" t="str">
            <v>兵庫県石油健康保険組合　　　　　　　　　　　　　　　　　　</v>
          </cell>
        </row>
        <row r="3835">
          <cell r="B3835">
            <v>6281190</v>
          </cell>
          <cell r="C3835" t="str">
            <v>灘五郷酒造健康保険組合　　　　　　　　　　　　　　　　　　</v>
          </cell>
        </row>
        <row r="3836">
          <cell r="B3836">
            <v>6281257</v>
          </cell>
          <cell r="C3836" t="str">
            <v>みなと銀行健康保険組合　　　　　　　　　　　　　　　　　　</v>
          </cell>
        </row>
        <row r="3837">
          <cell r="B3837">
            <v>6281265</v>
          </cell>
          <cell r="C3837" t="str">
            <v>播州金物健康保険組合　　　　　　　　　　　　　　　　　　　</v>
          </cell>
        </row>
        <row r="3838">
          <cell r="B3838">
            <v>6281273</v>
          </cell>
          <cell r="C3838" t="str">
            <v>兵庫自動車販売店健康保険組合　　　　　　　　　　　　　　　</v>
          </cell>
        </row>
        <row r="3839">
          <cell r="B3839">
            <v>6281281</v>
          </cell>
          <cell r="C3839" t="str">
            <v>古野電気健康保険組合　　　　　　　　　　　　　　　　　　　</v>
          </cell>
        </row>
        <row r="3840">
          <cell r="B3840">
            <v>6281299</v>
          </cell>
          <cell r="C3840" t="str">
            <v>極東開発健康保険組合　　　　　　　　　　　　　　　　　　　</v>
          </cell>
        </row>
        <row r="3841">
          <cell r="B3841">
            <v>6281315</v>
          </cell>
          <cell r="C3841" t="str">
            <v>兵庫県建築健康保険組合　　　　　　　　　　　　　　　　　　</v>
          </cell>
        </row>
        <row r="3842">
          <cell r="B3842">
            <v>6281323</v>
          </cell>
          <cell r="C3842" t="str">
            <v>世界長健康保険組合　　　　　　　　　　　　　　　　　　　　</v>
          </cell>
        </row>
        <row r="3843">
          <cell r="B3843">
            <v>6281331</v>
          </cell>
          <cell r="C3843" t="str">
            <v>日鐵物流健康保険組合　　　　　　　　　　　　　　　　　　　</v>
          </cell>
        </row>
        <row r="3844">
          <cell r="B3844">
            <v>6281356</v>
          </cell>
          <cell r="C3844" t="str">
            <v>ネスレジャパン健康保険組合　　　　　　　　　　　　　　　　</v>
          </cell>
        </row>
        <row r="3845">
          <cell r="B3845">
            <v>6281372</v>
          </cell>
          <cell r="C3845" t="str">
            <v>神戸機械金属健康保険組合　　　　　　　　　　　　　　　　　</v>
          </cell>
        </row>
        <row r="3846">
          <cell r="B3846">
            <v>6281380</v>
          </cell>
          <cell r="C3846" t="str">
            <v>尼崎機械金属健康保険組合　　　　　　　　　　　　　　　　　</v>
          </cell>
        </row>
        <row r="3847">
          <cell r="B3847">
            <v>6281398</v>
          </cell>
          <cell r="C3847" t="str">
            <v>東リ健康保険組合　　　　　　　　　　　　　　　　　　　　　</v>
          </cell>
        </row>
        <row r="3848">
          <cell r="B3848">
            <v>6281430</v>
          </cell>
          <cell r="C3848" t="str">
            <v>ワールド健康保険組合　　　　　　　　　　　　　　　　　　　</v>
          </cell>
        </row>
        <row r="3849">
          <cell r="B3849">
            <v>6281448</v>
          </cell>
          <cell r="C3849" t="str">
            <v>ノーリツ健康保険組合　　　　　　　　　　　　　　　　　　　</v>
          </cell>
        </row>
        <row r="3850">
          <cell r="B3850">
            <v>6281455</v>
          </cell>
          <cell r="C3850" t="str">
            <v>ノバルティス健康保険組合　　　　　　　　　　　　　　　　　</v>
          </cell>
        </row>
        <row r="3851">
          <cell r="B3851">
            <v>6281463</v>
          </cell>
          <cell r="C3851" t="str">
            <v>大真空健康保険組合　　　　　　　　　　　　　　　　　　　　</v>
          </cell>
        </row>
        <row r="3852">
          <cell r="B3852">
            <v>6281471</v>
          </cell>
          <cell r="C3852" t="str">
            <v>星電社健康保険組合　　　　　　　　　　　　　　　　　　　　</v>
          </cell>
        </row>
        <row r="3853">
          <cell r="B3853">
            <v>6281489</v>
          </cell>
          <cell r="C3853" t="str">
            <v>ユーシーシー健康保険組合　　　　　　　　　　　　　　　　　</v>
          </cell>
        </row>
        <row r="3854">
          <cell r="B3854">
            <v>6281505</v>
          </cell>
          <cell r="C3854" t="str">
            <v>尼崎信用金庫健康保険組合　　　　　　　　　　　　　　　　　</v>
          </cell>
        </row>
        <row r="3855">
          <cell r="B3855">
            <v>6281547</v>
          </cell>
          <cell r="C3855" t="str">
            <v>ジャヴァグループ健康保険組合　　　　　　　　　　　　　　　</v>
          </cell>
        </row>
        <row r="3856">
          <cell r="B3856">
            <v>6281554</v>
          </cell>
          <cell r="C3856" t="str">
            <v>タクマ健康保険組合　　　　　　　　　　　　　　　　　　　　</v>
          </cell>
        </row>
        <row r="3857">
          <cell r="B3857">
            <v>6281562</v>
          </cell>
          <cell r="C3857" t="str">
            <v>本州四国連絡橋公団健康保険組合　　　　　　　　　　　　　　</v>
          </cell>
        </row>
        <row r="3858">
          <cell r="B3858">
            <v>6281588</v>
          </cell>
          <cell r="C3858" t="str">
            <v>Ｐ＆Ｇグループ健康保険組合　　　　　　　　　　　　　　　　</v>
          </cell>
        </row>
        <row r="3859">
          <cell r="B3859">
            <v>6281596</v>
          </cell>
          <cell r="C3859" t="str">
            <v>ノエビア健康保険組合　　　　　　　　　　　　　　　　　　　</v>
          </cell>
        </row>
        <row r="3860">
          <cell r="B3860">
            <v>32280414</v>
          </cell>
          <cell r="C3860" t="str">
            <v>兵庫県市町村職員共済組合　　　　　　　　　　　　　　　　　</v>
          </cell>
        </row>
        <row r="3861">
          <cell r="B3861">
            <v>290015</v>
          </cell>
          <cell r="C3861" t="str">
            <v>奈良市（国民健康保険）　　　　　　　　　　　　　　　　　　</v>
          </cell>
        </row>
        <row r="3862">
          <cell r="B3862">
            <v>290023</v>
          </cell>
          <cell r="C3862" t="str">
            <v>大和高田市（国民健康保険）　　　　　　　　　　　　　　　　</v>
          </cell>
        </row>
        <row r="3863">
          <cell r="B3863">
            <v>290031</v>
          </cell>
          <cell r="C3863" t="str">
            <v>大和郡山市（国民健康保険）　　　　　　　　　　　　　　　　</v>
          </cell>
        </row>
        <row r="3864">
          <cell r="B3864">
            <v>290049</v>
          </cell>
          <cell r="C3864" t="str">
            <v>天理市（国民健康保険）　　　　　　　　　　　　　　　　　　</v>
          </cell>
        </row>
        <row r="3865">
          <cell r="B3865">
            <v>290056</v>
          </cell>
          <cell r="C3865" t="str">
            <v>橿原市（国民健康保険）　　　　　　　　　　　　　　　　　　</v>
          </cell>
        </row>
        <row r="3866">
          <cell r="B3866">
            <v>290064</v>
          </cell>
          <cell r="C3866" t="str">
            <v>桜井市（国民健康保険）　　　　　　　　　　　　　　　　　　</v>
          </cell>
        </row>
        <row r="3867">
          <cell r="B3867">
            <v>290072</v>
          </cell>
          <cell r="C3867" t="str">
            <v>五條市（国民健康保険）　　　　　　　　　　　　　　　　　　</v>
          </cell>
        </row>
        <row r="3868">
          <cell r="B3868">
            <v>290080</v>
          </cell>
          <cell r="C3868" t="str">
            <v>御所市（国民健康保険）　　　　　　　　　　　　　　　　　　</v>
          </cell>
        </row>
        <row r="3869">
          <cell r="B3869">
            <v>290098</v>
          </cell>
          <cell r="C3869" t="str">
            <v>生駒市（国民健康保険）　　　　　　　　　　　　　　　　　　</v>
          </cell>
        </row>
        <row r="3870">
          <cell r="B3870">
            <v>290106</v>
          </cell>
          <cell r="C3870" t="str">
            <v>葛城市（国民健康保険）　　　　　　　　　　　　　　　　　　</v>
          </cell>
        </row>
        <row r="3871">
          <cell r="B3871">
            <v>290510</v>
          </cell>
          <cell r="C3871" t="str">
            <v>月ヶ瀬村（国民健康保険）　　　　　　　　　　　　　　　　　</v>
          </cell>
        </row>
        <row r="3872">
          <cell r="B3872">
            <v>290528</v>
          </cell>
          <cell r="C3872" t="str">
            <v>都祁村（国民健康保険）　　　　　　　　　　　　　　　　　　</v>
          </cell>
        </row>
        <row r="3873">
          <cell r="B3873">
            <v>290536</v>
          </cell>
          <cell r="C3873" t="str">
            <v>山添村（国民健康保険）　　　　　　　　　　　　　　　　　　</v>
          </cell>
        </row>
        <row r="3874">
          <cell r="B3874">
            <v>290544</v>
          </cell>
          <cell r="C3874" t="str">
            <v>平群町（国民健康保険）　　　　　　　　　　　　　　　　　　</v>
          </cell>
        </row>
        <row r="3875">
          <cell r="B3875">
            <v>290551</v>
          </cell>
          <cell r="C3875" t="str">
            <v>三郷町（国民健康保険）　　　　　　　　　　　　　　　　　　</v>
          </cell>
        </row>
        <row r="3876">
          <cell r="B3876">
            <v>290569</v>
          </cell>
          <cell r="C3876" t="str">
            <v>斑鳩町（国民健康保険）　　　　　　　　　　　　　　　　　　</v>
          </cell>
        </row>
        <row r="3877">
          <cell r="B3877">
            <v>290577</v>
          </cell>
          <cell r="C3877" t="str">
            <v>安堵町（国民健康保険）　　　　　　　　　　　　　　　　　　</v>
          </cell>
        </row>
        <row r="3878">
          <cell r="B3878">
            <v>290585</v>
          </cell>
          <cell r="C3878" t="str">
            <v>川西町（国民健康保険）　　　　　　　　　　　　　　　　　　</v>
          </cell>
        </row>
        <row r="3879">
          <cell r="B3879">
            <v>290593</v>
          </cell>
          <cell r="C3879" t="str">
            <v>三宅町（国民健康保険）　　　　　　　　　　　　　　　　　　</v>
          </cell>
        </row>
        <row r="3880">
          <cell r="B3880">
            <v>290601</v>
          </cell>
          <cell r="C3880" t="str">
            <v>田原本町（国民健康保険）　　　　　　　　　　　　　　　　　</v>
          </cell>
        </row>
        <row r="3881">
          <cell r="B3881">
            <v>290619</v>
          </cell>
          <cell r="C3881" t="str">
            <v>大宇陀町（国民健康保険）　　　　　　　　　　　　　　　　　</v>
          </cell>
        </row>
        <row r="3882">
          <cell r="B3882">
            <v>290627</v>
          </cell>
          <cell r="C3882" t="str">
            <v>菟田野町（国民健康保険）　　　　　　　　　　　　　　　　　</v>
          </cell>
        </row>
        <row r="3883">
          <cell r="B3883">
            <v>290635</v>
          </cell>
          <cell r="C3883" t="str">
            <v>榛原町（国民健康保険）　　　　　　　　　　　　　　　　　　</v>
          </cell>
        </row>
        <row r="3884">
          <cell r="B3884">
            <v>290643</v>
          </cell>
          <cell r="C3884" t="str">
            <v>室生村（国民健康保険）　　　　　　　　　　　　　　　　　　</v>
          </cell>
        </row>
        <row r="3885">
          <cell r="B3885">
            <v>290650</v>
          </cell>
          <cell r="C3885" t="str">
            <v>曽爾村（国民健康保険）　　　　　　　　　　　　　　　　　　</v>
          </cell>
        </row>
        <row r="3886">
          <cell r="B3886">
            <v>290668</v>
          </cell>
          <cell r="C3886" t="str">
            <v>御杖村（国民健康保険）　　　　　　　　　　　　　　　　　　</v>
          </cell>
        </row>
        <row r="3887">
          <cell r="B3887">
            <v>290676</v>
          </cell>
          <cell r="C3887" t="str">
            <v>高取町（国民健康保険）　　　　　　　　　　　　　　　　　　</v>
          </cell>
        </row>
        <row r="3888">
          <cell r="B3888">
            <v>290684</v>
          </cell>
          <cell r="C3888" t="str">
            <v>明日香村（国民健康保険）　　　　　　　　　　　　　　　　　</v>
          </cell>
        </row>
        <row r="3889">
          <cell r="B3889">
            <v>290692</v>
          </cell>
          <cell r="C3889" t="str">
            <v>新庄町（国民健康保険）　　　　　　　　　　　　　　　　　　</v>
          </cell>
        </row>
        <row r="3890">
          <cell r="B3890">
            <v>290700</v>
          </cell>
          <cell r="C3890" t="str">
            <v>當麻町（国民健康保険）　　　　　　　　　　　　　　　　　　</v>
          </cell>
        </row>
        <row r="3891">
          <cell r="B3891">
            <v>290718</v>
          </cell>
          <cell r="C3891" t="str">
            <v>香芝市（国民健康保険）　　　　　　　　　　　　　　　　　　</v>
          </cell>
        </row>
        <row r="3892">
          <cell r="B3892">
            <v>290726</v>
          </cell>
          <cell r="C3892" t="str">
            <v>上牧町（国民健康保険）　　　　　　　　　　　　　　　　　　</v>
          </cell>
        </row>
        <row r="3893">
          <cell r="B3893">
            <v>290734</v>
          </cell>
          <cell r="C3893" t="str">
            <v>王寺町（国民健康保険）　　　　　　　　　　　　　　　　　　</v>
          </cell>
        </row>
        <row r="3894">
          <cell r="B3894">
            <v>290742</v>
          </cell>
          <cell r="C3894" t="str">
            <v>広陵町（国民健康保険）　　　　　　　　　　　　　　　　　　</v>
          </cell>
        </row>
        <row r="3895">
          <cell r="B3895">
            <v>290759</v>
          </cell>
          <cell r="C3895" t="str">
            <v>河合町（国民健康保険）　　　　　　　　　　　　　　　　　　</v>
          </cell>
        </row>
        <row r="3896">
          <cell r="B3896">
            <v>290767</v>
          </cell>
          <cell r="C3896" t="str">
            <v>吉野町（国民健康保険）　　　　　　　　　　　　　　　　　　</v>
          </cell>
        </row>
        <row r="3897">
          <cell r="B3897">
            <v>290775</v>
          </cell>
          <cell r="C3897" t="str">
            <v>大淀町（国民健康保険）　　　　　　　　　　　　　　　　　　</v>
          </cell>
        </row>
        <row r="3898">
          <cell r="B3898">
            <v>290783</v>
          </cell>
          <cell r="C3898" t="str">
            <v>下市町（国民健康保険）　　　　　　　　　　　　　　　　　　</v>
          </cell>
        </row>
        <row r="3899">
          <cell r="B3899">
            <v>290791</v>
          </cell>
          <cell r="C3899" t="str">
            <v>黒滝村（国民健康保険）　　　　　　　　　　　　　　　　　　</v>
          </cell>
        </row>
        <row r="3900">
          <cell r="B3900">
            <v>290809</v>
          </cell>
          <cell r="C3900" t="str">
            <v>西吉野村（国民健康保険）　　　　　　　　　　　　　　　　　</v>
          </cell>
        </row>
        <row r="3901">
          <cell r="B3901">
            <v>290817</v>
          </cell>
          <cell r="C3901" t="str">
            <v>天川村（国民健康保険）　　　　　　　　　　　　　　　　　　</v>
          </cell>
        </row>
        <row r="3902">
          <cell r="B3902">
            <v>290825</v>
          </cell>
          <cell r="C3902" t="str">
            <v>野迫川村（国民健康保険）　　　　　　　　　　　　　　　　　</v>
          </cell>
        </row>
        <row r="3903">
          <cell r="B3903">
            <v>290833</v>
          </cell>
          <cell r="C3903" t="str">
            <v>大塔村（国民健康保険）　　　　　　　　　　　　　　　　　　</v>
          </cell>
        </row>
        <row r="3904">
          <cell r="B3904">
            <v>290841</v>
          </cell>
          <cell r="C3904" t="str">
            <v>十津川村（国民健康保険）　　　　　　　　　　　　　　　　　</v>
          </cell>
        </row>
        <row r="3905">
          <cell r="B3905">
            <v>290858</v>
          </cell>
          <cell r="C3905" t="str">
            <v>下北山村（国民健康保険）　　　　　　　　　　　　　　　　　</v>
          </cell>
        </row>
        <row r="3906">
          <cell r="B3906">
            <v>290866</v>
          </cell>
          <cell r="C3906" t="str">
            <v>上北山村（国民健康保険）　　　　　　　　　　　　　　　　　</v>
          </cell>
        </row>
        <row r="3907">
          <cell r="B3907">
            <v>290874</v>
          </cell>
          <cell r="C3907" t="str">
            <v>川上村（国民健康保険）　　　　　　　　　　　　　　　　　　</v>
          </cell>
        </row>
        <row r="3908">
          <cell r="B3908">
            <v>290882</v>
          </cell>
          <cell r="C3908" t="str">
            <v>東吉野村（国民健康保険）　　　　　　　　　　　　　　　　　</v>
          </cell>
        </row>
        <row r="3909">
          <cell r="B3909">
            <v>293019</v>
          </cell>
          <cell r="C3909" t="str">
            <v>奈良県歯科医師国民健康保険組合　　　　　　　　　　　　　　</v>
          </cell>
        </row>
        <row r="3910">
          <cell r="B3910">
            <v>293027</v>
          </cell>
          <cell r="C3910" t="str">
            <v>奈良県医師国民健康保険組合　　　　　　　　　　　　　　　　</v>
          </cell>
        </row>
        <row r="3911">
          <cell r="B3911">
            <v>6290050</v>
          </cell>
          <cell r="C3911" t="str">
            <v>南都銀行健康保険組合　　　　　　　　　　　　　　　　　　　</v>
          </cell>
        </row>
        <row r="3912">
          <cell r="B3912">
            <v>6290076</v>
          </cell>
          <cell r="C3912" t="str">
            <v>奈良交通健康保険組合　　　　　　　　　　　　　　　　　　　</v>
          </cell>
        </row>
        <row r="3913">
          <cell r="B3913">
            <v>6290092</v>
          </cell>
          <cell r="C3913" t="str">
            <v>天理よろづ相談所健康保険組合　　　　　　　　　　　　　　　</v>
          </cell>
        </row>
        <row r="3914">
          <cell r="B3914">
            <v>6290100</v>
          </cell>
          <cell r="C3914" t="str">
            <v>森精機製作所健康保険組合　　　　　　　　　　　　　　　　　</v>
          </cell>
        </row>
        <row r="3915">
          <cell r="B3915">
            <v>6290126</v>
          </cell>
          <cell r="C3915" t="str">
            <v>マルコ健康保険組合　　　　　　　　　　　　　　　　　　　　</v>
          </cell>
        </row>
        <row r="3916">
          <cell r="B3916">
            <v>32290413</v>
          </cell>
          <cell r="C3916" t="str">
            <v>奈良県市町村職員共済組合　　　　　　　　　　　　　　　　　</v>
          </cell>
        </row>
        <row r="3917">
          <cell r="B3917">
            <v>300012</v>
          </cell>
          <cell r="C3917" t="str">
            <v>和歌山市（国民健康保険）　　　　　　　　　　　　　　　　　</v>
          </cell>
        </row>
        <row r="3918">
          <cell r="B3918">
            <v>300020</v>
          </cell>
          <cell r="C3918" t="str">
            <v>海南市（国民健康保険）　　　　　　　　　　　　　　　　　　</v>
          </cell>
        </row>
        <row r="3919">
          <cell r="B3919">
            <v>300038</v>
          </cell>
          <cell r="C3919" t="str">
            <v>橋本市（国民健康保険）　　　　　　　　　　　　　　　　　　</v>
          </cell>
        </row>
        <row r="3920">
          <cell r="B3920">
            <v>300046</v>
          </cell>
          <cell r="C3920" t="str">
            <v>有田市（国民健康保険）　　　　　　　　　　　　　　　　　　</v>
          </cell>
        </row>
        <row r="3921">
          <cell r="B3921">
            <v>300053</v>
          </cell>
          <cell r="C3921" t="str">
            <v>御坊市外３ヶ町国民健康保険事務組合　　　　　　　　　　　　</v>
          </cell>
        </row>
        <row r="3922">
          <cell r="B3922">
            <v>300061</v>
          </cell>
          <cell r="C3922" t="str">
            <v>田辺市（国民健康保険）　　　　　　　　　　　　　　　　　　</v>
          </cell>
        </row>
        <row r="3923">
          <cell r="B3923">
            <v>300079</v>
          </cell>
          <cell r="C3923" t="str">
            <v>新宮市（国民健康保険）　　　　　　　　　　　　　　　　　　</v>
          </cell>
        </row>
        <row r="3924">
          <cell r="B3924">
            <v>300095</v>
          </cell>
          <cell r="C3924" t="str">
            <v>下津町（国民健康保険）　　　　　　　　　　　　　　　　　　</v>
          </cell>
        </row>
        <row r="3925">
          <cell r="B3925">
            <v>300103</v>
          </cell>
          <cell r="C3925" t="str">
            <v>野上町（国民健康保険）　　　　　　　　　　　　　　　　　　</v>
          </cell>
        </row>
        <row r="3926">
          <cell r="B3926">
            <v>300111</v>
          </cell>
          <cell r="C3926" t="str">
            <v>美里町（国民健康保険）　　　　　　　　　　　　　　　　　　</v>
          </cell>
        </row>
        <row r="3927">
          <cell r="B3927">
            <v>300129</v>
          </cell>
          <cell r="C3927" t="str">
            <v>打田町（国民健康保険）　　　　　　　　　　　　　　　　　　</v>
          </cell>
        </row>
        <row r="3928">
          <cell r="B3928">
            <v>300137</v>
          </cell>
          <cell r="C3928" t="str">
            <v>粉河町（国民健康保険）　　　　　　　　　　　　　　　　　　</v>
          </cell>
        </row>
        <row r="3929">
          <cell r="B3929">
            <v>300145</v>
          </cell>
          <cell r="C3929" t="str">
            <v>那賀町（国民健康保険）　　　　　　　　　　　　　　　　　　</v>
          </cell>
        </row>
        <row r="3930">
          <cell r="B3930">
            <v>300152</v>
          </cell>
          <cell r="C3930" t="str">
            <v>桃山町（国民健康保険）　　　　　　　　　　　　　　　　　　</v>
          </cell>
        </row>
        <row r="3931">
          <cell r="B3931">
            <v>300160</v>
          </cell>
          <cell r="C3931" t="str">
            <v>貴志川町（国民健康保険）　　　　　　　　　　　　　　　　　</v>
          </cell>
        </row>
        <row r="3932">
          <cell r="B3932">
            <v>300178</v>
          </cell>
          <cell r="C3932" t="str">
            <v>岩出町（国民健康保険）　　　　　　　　　　　　　　　　　　</v>
          </cell>
        </row>
        <row r="3933">
          <cell r="B3933">
            <v>300186</v>
          </cell>
          <cell r="C3933" t="str">
            <v>かつらぎ町（国民健康保険）　　　　　　　　　　　　　　　　</v>
          </cell>
        </row>
        <row r="3934">
          <cell r="B3934">
            <v>300194</v>
          </cell>
          <cell r="C3934" t="str">
            <v>高野口町（国民健康保険）　　　　　　　　　　　　　　　　　</v>
          </cell>
        </row>
        <row r="3935">
          <cell r="B3935">
            <v>300202</v>
          </cell>
          <cell r="C3935" t="str">
            <v>九度山町（国民健康保険）　　　　　　　　　　　　　　　　　</v>
          </cell>
        </row>
        <row r="3936">
          <cell r="B3936">
            <v>300210</v>
          </cell>
          <cell r="C3936" t="str">
            <v>高野町（国民健康保険）　　　　　　　　　　　　　　　　　　</v>
          </cell>
        </row>
        <row r="3937">
          <cell r="B3937">
            <v>300228</v>
          </cell>
          <cell r="C3937" t="str">
            <v>花園村（国民健康保険）　　　　　　　　　　　　　　　　　　</v>
          </cell>
        </row>
        <row r="3938">
          <cell r="B3938">
            <v>300236</v>
          </cell>
          <cell r="C3938" t="str">
            <v>湯浅町（国民健康保険）　　　　　　　　　　　　　　　　　　</v>
          </cell>
        </row>
        <row r="3939">
          <cell r="B3939">
            <v>300244</v>
          </cell>
          <cell r="C3939" t="str">
            <v>広川町（国民健康保険）　　　　　　　　　　　　　　　　　　</v>
          </cell>
        </row>
        <row r="3940">
          <cell r="B3940">
            <v>300251</v>
          </cell>
          <cell r="C3940" t="str">
            <v>吉備町（国民健康保険）　　　　　　　　　　　　　　　　　　</v>
          </cell>
        </row>
        <row r="3941">
          <cell r="B3941">
            <v>300269</v>
          </cell>
          <cell r="C3941" t="str">
            <v>金屋町（国民健康保険）　　　　　　　　　　　　　　　　　　</v>
          </cell>
        </row>
        <row r="3942">
          <cell r="B3942">
            <v>300277</v>
          </cell>
          <cell r="C3942" t="str">
            <v>清水町（国民健康保険）　　　　　　　　　　　　　　　　　　</v>
          </cell>
        </row>
        <row r="3943">
          <cell r="B3943">
            <v>300301</v>
          </cell>
          <cell r="C3943" t="str">
            <v>由良町（国民健康保険）　　　　　　　　　　　　　　　　　　</v>
          </cell>
        </row>
        <row r="3944">
          <cell r="B3944">
            <v>300327</v>
          </cell>
          <cell r="C3944" t="str">
            <v>日高川町（国民健康保険）　　　　　　　　　　　　　　　　　</v>
          </cell>
        </row>
        <row r="3945">
          <cell r="B3945">
            <v>300335</v>
          </cell>
          <cell r="C3945" t="str">
            <v>美山村（国民健康保険）　　　　　　　　　　　　　　　　　　</v>
          </cell>
        </row>
        <row r="3946">
          <cell r="B3946">
            <v>300343</v>
          </cell>
          <cell r="C3946" t="str">
            <v>龍神村（国民健康保険）　　　　　　　　　　　　　　　　　　</v>
          </cell>
        </row>
        <row r="3947">
          <cell r="B3947">
            <v>300350</v>
          </cell>
          <cell r="C3947" t="str">
            <v>みなべ町（国民健康保険）　　　　　　　　　　　　　　　　　</v>
          </cell>
        </row>
        <row r="3948">
          <cell r="B3948">
            <v>300368</v>
          </cell>
          <cell r="C3948" t="str">
            <v>南部町（国民健康保険）　　　　　　　　　　　　　　　　　　</v>
          </cell>
        </row>
        <row r="3949">
          <cell r="B3949">
            <v>300376</v>
          </cell>
          <cell r="C3949" t="str">
            <v>印南町（国民健康保険）　　　　　　　　　　　　　　　　　　</v>
          </cell>
        </row>
        <row r="3950">
          <cell r="B3950">
            <v>300384</v>
          </cell>
          <cell r="C3950" t="str">
            <v>白浜町（国民健康保険）　　　　　　　　　　　　　　　　　　</v>
          </cell>
        </row>
        <row r="3951">
          <cell r="B3951">
            <v>300400</v>
          </cell>
          <cell r="C3951" t="str">
            <v>中辺路町（国民健康保険）　　　　　　　　　　　　　　　　　</v>
          </cell>
        </row>
        <row r="3952">
          <cell r="B3952">
            <v>300418</v>
          </cell>
          <cell r="C3952" t="str">
            <v>大塔村（国民健康保険）　　　　　　　　　　　　　　　　　　</v>
          </cell>
        </row>
        <row r="3953">
          <cell r="B3953">
            <v>300426</v>
          </cell>
          <cell r="C3953" t="str">
            <v>上富田町（国民健康保険）　　　　　　　　　　　　　　　　　</v>
          </cell>
        </row>
        <row r="3954">
          <cell r="B3954">
            <v>300434</v>
          </cell>
          <cell r="C3954" t="str">
            <v>日置川町（国民健康保険）　　　　　　　　　　　　　　　　　</v>
          </cell>
        </row>
        <row r="3955">
          <cell r="B3955">
            <v>300442</v>
          </cell>
          <cell r="C3955" t="str">
            <v>すさみ町（国民健康保険）　　　　　　　　　　　　　　　　　</v>
          </cell>
        </row>
        <row r="3956">
          <cell r="B3956">
            <v>300459</v>
          </cell>
          <cell r="C3956" t="str">
            <v>串本町（国民健康保険）　　　　　　　　　　　　　　　　　　</v>
          </cell>
        </row>
        <row r="3957">
          <cell r="B3957">
            <v>300467</v>
          </cell>
          <cell r="C3957" t="str">
            <v>那智勝浦町（国民健康保険）　　　　　　　　　　　　　　　　</v>
          </cell>
        </row>
        <row r="3958">
          <cell r="B3958">
            <v>300475</v>
          </cell>
          <cell r="C3958" t="str">
            <v>太地町（国民健康保険）　　　　　　　　　　　　　　　　　　</v>
          </cell>
        </row>
        <row r="3959">
          <cell r="B3959">
            <v>300483</v>
          </cell>
          <cell r="C3959" t="str">
            <v>古座町（国民健康保険）　　　　　　　　　　　　　　　　　　</v>
          </cell>
        </row>
        <row r="3960">
          <cell r="B3960">
            <v>300491</v>
          </cell>
          <cell r="C3960" t="str">
            <v>古座川町（国民健康保険）　　　　　　　　　　　　　　　　　</v>
          </cell>
        </row>
        <row r="3961">
          <cell r="B3961">
            <v>300509</v>
          </cell>
          <cell r="C3961" t="str">
            <v>熊野川町（国民健康保険）　　　　　　　　　　　　　　　　　</v>
          </cell>
        </row>
        <row r="3962">
          <cell r="B3962">
            <v>300517</v>
          </cell>
          <cell r="C3962" t="str">
            <v>本宮町（国民健康保険）　　　　　　　　　　　　　　　　　　</v>
          </cell>
        </row>
        <row r="3963">
          <cell r="B3963">
            <v>300525</v>
          </cell>
          <cell r="C3963" t="str">
            <v>北山村（国民健康保険）　　　　　　　　　　　　　　　　　　</v>
          </cell>
        </row>
        <row r="3964">
          <cell r="B3964">
            <v>303016</v>
          </cell>
          <cell r="C3964" t="str">
            <v>和歌山県医師国民健康保険組合　　　　　　　　　　　　　　　</v>
          </cell>
        </row>
        <row r="3965">
          <cell r="B3965">
            <v>303024</v>
          </cell>
          <cell r="C3965" t="str">
            <v>和歌山県歯科医師国民健康保険組合　　　　　　　　　　　　　</v>
          </cell>
        </row>
        <row r="3966">
          <cell r="B3966">
            <v>303032</v>
          </cell>
          <cell r="C3966" t="str">
            <v>紀和薬剤師国民健康保険組合　　　　　　　　　　　　　　　　</v>
          </cell>
        </row>
        <row r="3967">
          <cell r="B3967">
            <v>6300016</v>
          </cell>
          <cell r="C3967" t="str">
            <v>和歌山染工健康保険組合　　　　　　　　　　　　　　　　　　</v>
          </cell>
        </row>
        <row r="3968">
          <cell r="B3968">
            <v>6300107</v>
          </cell>
          <cell r="C3968" t="str">
            <v>和歌山市職員健康保険組合　　　　　　　　　　　　　　　　　</v>
          </cell>
        </row>
        <row r="3969">
          <cell r="B3969">
            <v>6300164</v>
          </cell>
          <cell r="C3969" t="str">
            <v>紀陽銀行健康保険組合　　　　　　　　　　　　　　　　　　　</v>
          </cell>
        </row>
        <row r="3970">
          <cell r="B3970">
            <v>6300230</v>
          </cell>
          <cell r="C3970" t="str">
            <v>住金関係会社健康保険組合　　　　　　　　　　　　　　　　　</v>
          </cell>
        </row>
        <row r="3971">
          <cell r="B3971">
            <v>6300255</v>
          </cell>
          <cell r="C3971" t="str">
            <v>和歌山県自動車販売店健康保険組合　　　　　　　　　　　　　</v>
          </cell>
        </row>
        <row r="3972">
          <cell r="B3972">
            <v>6300263</v>
          </cell>
          <cell r="C3972" t="str">
            <v>和歌山県農協健康保険組合　　　　　　　　　　　　　　　　　</v>
          </cell>
        </row>
        <row r="3973">
          <cell r="B3973">
            <v>32300410</v>
          </cell>
          <cell r="C3973" t="str">
            <v>和歌山県市町村職員共済組合　　　　　　　　　　　　　　　　</v>
          </cell>
        </row>
        <row r="3974">
          <cell r="B3974">
            <v>310011</v>
          </cell>
          <cell r="C3974" t="str">
            <v>鳥取市（国民健康保険）　　　　　　　　　　　　　　　　　　</v>
          </cell>
        </row>
        <row r="3975">
          <cell r="B3975">
            <v>310029</v>
          </cell>
          <cell r="C3975" t="str">
            <v>米子市（国民健康保険）　　　　　　　　　　　　　　　　　　</v>
          </cell>
        </row>
        <row r="3976">
          <cell r="B3976">
            <v>310037</v>
          </cell>
          <cell r="C3976" t="str">
            <v>倉吉市（国民健康保険）　　　　　　　　　　　　　　　　　　</v>
          </cell>
        </row>
        <row r="3977">
          <cell r="B3977">
            <v>310045</v>
          </cell>
          <cell r="C3977" t="str">
            <v>境港市（国民健康保険）　　　　　　　　　　　　　　　　　　</v>
          </cell>
        </row>
        <row r="3978">
          <cell r="B3978">
            <v>310516</v>
          </cell>
          <cell r="C3978" t="str">
            <v>国府町（国民健康保険）　　　　　　　　　　　　　　　　　　</v>
          </cell>
        </row>
        <row r="3979">
          <cell r="B3979">
            <v>310524</v>
          </cell>
          <cell r="C3979" t="str">
            <v>岩美町（国民健康保険）　　　　　　　　　　　　　　　　　　</v>
          </cell>
        </row>
        <row r="3980">
          <cell r="B3980">
            <v>310532</v>
          </cell>
          <cell r="C3980" t="str">
            <v>福部村（国民健康保険）　　　　　　　　　　　　　　　　　　</v>
          </cell>
        </row>
        <row r="3981">
          <cell r="B3981">
            <v>310540</v>
          </cell>
          <cell r="C3981" t="str">
            <v>郡家町（国民健康保険）　　　　　　　　　　　　　　　　　　</v>
          </cell>
        </row>
        <row r="3982">
          <cell r="B3982">
            <v>310557</v>
          </cell>
          <cell r="C3982" t="str">
            <v>船岡町（国民健康保険）　　　　　　　　　　　　　　　　　　</v>
          </cell>
        </row>
        <row r="3983">
          <cell r="B3983">
            <v>310565</v>
          </cell>
          <cell r="C3983" t="str">
            <v>河原町（国民健康保険）　　　　　　　　　　　　　　　　　　</v>
          </cell>
        </row>
        <row r="3984">
          <cell r="B3984">
            <v>310573</v>
          </cell>
          <cell r="C3984" t="str">
            <v>八東町（国民健康保険）　　　　　　　　　　　　　　　　　　</v>
          </cell>
        </row>
        <row r="3985">
          <cell r="B3985">
            <v>310581</v>
          </cell>
          <cell r="C3985" t="str">
            <v>若桜町（国民健康保険）　　　　　　　　　　　　　　　　　　</v>
          </cell>
        </row>
        <row r="3986">
          <cell r="B3986">
            <v>310599</v>
          </cell>
          <cell r="C3986" t="str">
            <v>用瀬町（国民健康保険）　　　　　　　　　　　　　　　　　　</v>
          </cell>
        </row>
        <row r="3987">
          <cell r="B3987">
            <v>310607</v>
          </cell>
          <cell r="C3987" t="str">
            <v>佐治村（国民健康保険）　　　　　　　　　　　　　　　　　　</v>
          </cell>
        </row>
        <row r="3988">
          <cell r="B3988">
            <v>310615</v>
          </cell>
          <cell r="C3988" t="str">
            <v>智頭町（国民健康保険）　　　　　　　　　　　　　　　　　　</v>
          </cell>
        </row>
        <row r="3989">
          <cell r="B3989">
            <v>310623</v>
          </cell>
          <cell r="C3989" t="str">
            <v>気高町（国民健康保険）　　　　　　　　　　　　　　　　　　</v>
          </cell>
        </row>
        <row r="3990">
          <cell r="B3990">
            <v>310631</v>
          </cell>
          <cell r="C3990" t="str">
            <v>鹿野町（国民健康保険）　　　　　　　　　　　　　　　　　　</v>
          </cell>
        </row>
        <row r="3991">
          <cell r="B3991">
            <v>310649</v>
          </cell>
          <cell r="C3991" t="str">
            <v>青谷町（国民健康保険）　　　　　　　　　　　　　　　　　　</v>
          </cell>
        </row>
        <row r="3992">
          <cell r="B3992">
            <v>310656</v>
          </cell>
          <cell r="C3992" t="str">
            <v>羽合町（国民健康保険）　　　　　　　　　　　　　　　　　　</v>
          </cell>
        </row>
        <row r="3993">
          <cell r="B3993">
            <v>310664</v>
          </cell>
          <cell r="C3993" t="str">
            <v>泊村（国民健康保険）　　　　　　　　　　　　　　　　　　　</v>
          </cell>
        </row>
        <row r="3994">
          <cell r="B3994">
            <v>310672</v>
          </cell>
          <cell r="C3994" t="str">
            <v>東郷町（国民健康保険）　　　　　　　　　　　　　　　　　　</v>
          </cell>
        </row>
        <row r="3995">
          <cell r="B3995">
            <v>310680</v>
          </cell>
          <cell r="C3995" t="str">
            <v>三朝町（国民健康保険）　　　　　　　　　　　　　　　　　　</v>
          </cell>
        </row>
        <row r="3996">
          <cell r="B3996">
            <v>310698</v>
          </cell>
          <cell r="C3996" t="str">
            <v>関金町（国民健康保険）　　　　　　　　　　　　　　　　　　</v>
          </cell>
        </row>
        <row r="3997">
          <cell r="B3997">
            <v>310706</v>
          </cell>
          <cell r="C3997" t="str">
            <v>北条町（国民健康保険）　　　　　　　　　　　　　　　　　　</v>
          </cell>
        </row>
        <row r="3998">
          <cell r="B3998">
            <v>310714</v>
          </cell>
          <cell r="C3998" t="str">
            <v>大栄町（国民健康保険）　　　　　　　　　　　　　　　　　　</v>
          </cell>
        </row>
        <row r="3999">
          <cell r="B3999">
            <v>310722</v>
          </cell>
          <cell r="C3999" t="str">
            <v>東伯町（国民健康保険）　　　　　　　　　　　　　　　　　　</v>
          </cell>
        </row>
        <row r="4000">
          <cell r="B4000">
            <v>310730</v>
          </cell>
          <cell r="C4000" t="str">
            <v>赤碕町（国民健康保険）　　　　　　　　　　　　　　　　　　</v>
          </cell>
        </row>
        <row r="4001">
          <cell r="B4001">
            <v>310748</v>
          </cell>
          <cell r="C4001" t="str">
            <v>西伯町（国民健康保険）　　　　　　　　　　　　　　　　　　</v>
          </cell>
        </row>
        <row r="4002">
          <cell r="B4002">
            <v>310755</v>
          </cell>
          <cell r="C4002" t="str">
            <v>会見町（国民健康保険）　　　　　　　　　　　　　　　　　　</v>
          </cell>
        </row>
        <row r="4003">
          <cell r="B4003">
            <v>310763</v>
          </cell>
          <cell r="C4003" t="str">
            <v>岸本町（国民健康保険）　　　　　　　　　　　　　　　　　　</v>
          </cell>
        </row>
        <row r="4004">
          <cell r="B4004">
            <v>310771</v>
          </cell>
          <cell r="C4004" t="str">
            <v>日吉津村（国民健康保険）　　　　　　　　　　　　　　　　　</v>
          </cell>
        </row>
        <row r="4005">
          <cell r="B4005">
            <v>310789</v>
          </cell>
          <cell r="C4005" t="str">
            <v>淀江町（国民健康保険）　　　　　　　　　　　　　　　　　　</v>
          </cell>
        </row>
        <row r="4006">
          <cell r="B4006">
            <v>310797</v>
          </cell>
          <cell r="C4006" t="str">
            <v>大山町（国民健康保険）　　　　　　　　　　　　　　　　　　</v>
          </cell>
        </row>
        <row r="4007">
          <cell r="B4007">
            <v>310805</v>
          </cell>
          <cell r="C4007" t="str">
            <v>名和町（国民健康保険）　　　　　　　　　　　　　　　　　　</v>
          </cell>
        </row>
        <row r="4008">
          <cell r="B4008">
            <v>310813</v>
          </cell>
          <cell r="C4008" t="str">
            <v>中山町（国民健康保険）　　　　　　　　　　　　　　　　　　</v>
          </cell>
        </row>
        <row r="4009">
          <cell r="B4009">
            <v>310821</v>
          </cell>
          <cell r="C4009" t="str">
            <v>日南町（国民健康保険）　　　　　　　　　　　　　　　　　　</v>
          </cell>
        </row>
        <row r="4010">
          <cell r="B4010">
            <v>310839</v>
          </cell>
          <cell r="C4010" t="str">
            <v>日野町（国民健康保険）　　　　　　　　　　　　　　　　　　</v>
          </cell>
        </row>
        <row r="4011">
          <cell r="B4011">
            <v>310847</v>
          </cell>
          <cell r="C4011" t="str">
            <v>江府町（国民健康保険）　　　　　　　　　　　　　　　　　　</v>
          </cell>
        </row>
        <row r="4012">
          <cell r="B4012">
            <v>310854</v>
          </cell>
          <cell r="C4012" t="str">
            <v>溝口町（国民健康保険）　　　　　　　　　　　　　　　　　　</v>
          </cell>
        </row>
        <row r="4013">
          <cell r="B4013">
            <v>310862</v>
          </cell>
          <cell r="C4013" t="str">
            <v>琴浦町（国民健康保険）　　　　　　　　　　　　　　　　　　</v>
          </cell>
        </row>
        <row r="4014">
          <cell r="B4014">
            <v>310870</v>
          </cell>
          <cell r="C4014" t="str">
            <v>湯梨浜町（国民健康保険）　　　　　　　　　　　　　　　　　</v>
          </cell>
        </row>
        <row r="4015">
          <cell r="B4015">
            <v>310888</v>
          </cell>
          <cell r="C4015" t="str">
            <v>南部町（国民健康保険）　　　　　　　　　　　　　　　　　　</v>
          </cell>
        </row>
        <row r="4016">
          <cell r="B4016">
            <v>310896</v>
          </cell>
          <cell r="C4016" t="str">
            <v>伯耆町（国民健康保険）　　　　　　　　　　　　　　　　　　</v>
          </cell>
        </row>
        <row r="4017">
          <cell r="B4017">
            <v>310904</v>
          </cell>
          <cell r="C4017" t="str">
            <v>大山町（国民健康保険）　　　　　　　　　　　　　　　　　　</v>
          </cell>
        </row>
        <row r="4018">
          <cell r="B4018">
            <v>310912</v>
          </cell>
          <cell r="C4018" t="str">
            <v>八頭町（国民健康保険）　　　　　　　　　　　　　　　　　　</v>
          </cell>
        </row>
        <row r="4019">
          <cell r="B4019">
            <v>313015</v>
          </cell>
          <cell r="C4019" t="str">
            <v>鳥取県医師国民健康保険組合　　　　　　　　　　　　　　　　</v>
          </cell>
        </row>
        <row r="4020">
          <cell r="B4020">
            <v>6310080</v>
          </cell>
          <cell r="C4020" t="str">
            <v>日ノ丸自動車健康保険組合　　　　　　　　　　　　　　　　　</v>
          </cell>
        </row>
        <row r="4021">
          <cell r="B4021">
            <v>6310114</v>
          </cell>
          <cell r="C4021" t="str">
            <v>グッドヒル健康保険組合　　　　　　　　　　　　　　　　　　</v>
          </cell>
        </row>
        <row r="4022">
          <cell r="B4022">
            <v>6310122</v>
          </cell>
          <cell r="C4022" t="str">
            <v>鳥取銀行健康保険組合　　　　　　　　　　　　　　　　　　　</v>
          </cell>
        </row>
        <row r="4023">
          <cell r="B4023">
            <v>32310419</v>
          </cell>
          <cell r="C4023" t="str">
            <v>鳥取県市町村職員共済組合　　　　　　　　　　　　　　　　　</v>
          </cell>
        </row>
        <row r="4024">
          <cell r="B4024">
            <v>320010</v>
          </cell>
          <cell r="C4024" t="str">
            <v>松江市（国民健康保険）　　　　　　　　　　　　　　　　　　</v>
          </cell>
        </row>
        <row r="4025">
          <cell r="B4025">
            <v>320028</v>
          </cell>
          <cell r="C4025" t="str">
            <v>浜田市（国民健康保険）　　　　　　　　　　　　　　　　　　</v>
          </cell>
        </row>
        <row r="4026">
          <cell r="B4026">
            <v>320036</v>
          </cell>
          <cell r="C4026" t="str">
            <v>出雲市（国民健康保険）　　　　　　　　　　　　　　　　　　</v>
          </cell>
        </row>
        <row r="4027">
          <cell r="B4027">
            <v>320044</v>
          </cell>
          <cell r="C4027" t="str">
            <v>益田市（国民健康保険）　　　　　　　　　　　　　　　　　　</v>
          </cell>
        </row>
        <row r="4028">
          <cell r="B4028">
            <v>320051</v>
          </cell>
          <cell r="C4028" t="str">
            <v>大田市（国民健康保険）　　　　　　　　　　　　　　　　　　</v>
          </cell>
        </row>
        <row r="4029">
          <cell r="B4029">
            <v>320069</v>
          </cell>
          <cell r="C4029" t="str">
            <v>安来市（国民健康保険）　　　　　　　　　　　　　　　　　　</v>
          </cell>
        </row>
        <row r="4030">
          <cell r="B4030">
            <v>320077</v>
          </cell>
          <cell r="C4030" t="str">
            <v>江津市（国民健康保険）　　　　　　　　　　　　　　　　　　</v>
          </cell>
        </row>
        <row r="4031">
          <cell r="B4031">
            <v>320085</v>
          </cell>
          <cell r="C4031" t="str">
            <v>平田市（国民健康保険）　　　　　　　　　　　　　　　　　　</v>
          </cell>
        </row>
        <row r="4032">
          <cell r="B4032">
            <v>320093</v>
          </cell>
          <cell r="C4032" t="str">
            <v>雲南市（国民健康保険）　　　　　　　　　　　　　　　　　　</v>
          </cell>
        </row>
        <row r="4033">
          <cell r="B4033">
            <v>320515</v>
          </cell>
          <cell r="C4033" t="str">
            <v>鹿島町（国民健康保険）　　　　　　　　　　　　　　　　　　</v>
          </cell>
        </row>
        <row r="4034">
          <cell r="B4034">
            <v>320523</v>
          </cell>
          <cell r="C4034" t="str">
            <v>島根町（国民健康保険）　　　　　　　　　　　　　　　　　　</v>
          </cell>
        </row>
        <row r="4035">
          <cell r="B4035">
            <v>320531</v>
          </cell>
          <cell r="C4035" t="str">
            <v>美保関町（国民健康保険）　　　　　　　　　　　　　　　　　</v>
          </cell>
        </row>
        <row r="4036">
          <cell r="B4036">
            <v>320549</v>
          </cell>
          <cell r="C4036" t="str">
            <v>東出雲町（国民健康保険）　　　　　　　　　　　　　　　　　</v>
          </cell>
        </row>
        <row r="4037">
          <cell r="B4037">
            <v>320556</v>
          </cell>
          <cell r="C4037" t="str">
            <v>八雲村（国民健康保険）　　　　　　　　　　　　　　　　　　</v>
          </cell>
        </row>
        <row r="4038">
          <cell r="B4038">
            <v>320564</v>
          </cell>
          <cell r="C4038" t="str">
            <v>玉湯町（国民健康保険）　　　　　　　　　　　　　　　　　　</v>
          </cell>
        </row>
        <row r="4039">
          <cell r="B4039">
            <v>320572</v>
          </cell>
          <cell r="C4039" t="str">
            <v>宍道町（国民健康保険）　　　　　　　　　　　　　　　　　　</v>
          </cell>
        </row>
        <row r="4040">
          <cell r="B4040">
            <v>320580</v>
          </cell>
          <cell r="C4040" t="str">
            <v>八束町（国民健康保険）　　　　　　　　　　　　　　　　　　</v>
          </cell>
        </row>
        <row r="4041">
          <cell r="B4041">
            <v>320598</v>
          </cell>
          <cell r="C4041" t="str">
            <v>広瀬町（国民健康保険）　　　　　　　　　　　　　　　　　　</v>
          </cell>
        </row>
        <row r="4042">
          <cell r="B4042">
            <v>320606</v>
          </cell>
          <cell r="C4042" t="str">
            <v>伯太町（国民健康保険）　　　　　　　　　　　　　　　　　　</v>
          </cell>
        </row>
        <row r="4043">
          <cell r="B4043">
            <v>320614</v>
          </cell>
          <cell r="C4043" t="str">
            <v>仁多町（国民健康保険）　　　　　　　　　　　　　　　　　　</v>
          </cell>
        </row>
        <row r="4044">
          <cell r="B4044">
            <v>320622</v>
          </cell>
          <cell r="C4044" t="str">
            <v>横田町（国民健康保険）　　　　　　　　　　　　　　　　　　</v>
          </cell>
        </row>
        <row r="4045">
          <cell r="B4045">
            <v>320630</v>
          </cell>
          <cell r="C4045" t="str">
            <v>大東町（国民健康保険）　　　　　　　　　　　　　　　　　　</v>
          </cell>
        </row>
        <row r="4046">
          <cell r="B4046">
            <v>320648</v>
          </cell>
          <cell r="C4046" t="str">
            <v>加茂町（国民健康保険）　　　　　　　　　　　　　　　　　　</v>
          </cell>
        </row>
        <row r="4047">
          <cell r="B4047">
            <v>320655</v>
          </cell>
          <cell r="C4047" t="str">
            <v>木次町（国民健康保険）　　　　　　　　　　　　　　　　　　</v>
          </cell>
        </row>
        <row r="4048">
          <cell r="B4048">
            <v>320663</v>
          </cell>
          <cell r="C4048" t="str">
            <v>三刀屋町（国民健康保険）　　　　　　　　　　　　　　　　　</v>
          </cell>
        </row>
        <row r="4049">
          <cell r="B4049">
            <v>320671</v>
          </cell>
          <cell r="C4049" t="str">
            <v>吉田村（国民健康保険）　　　　　　　　　　　　　　　　　　</v>
          </cell>
        </row>
        <row r="4050">
          <cell r="B4050">
            <v>320689</v>
          </cell>
          <cell r="C4050" t="str">
            <v>掛合町（国民健康保険）　　　　　　　　　　　　　　　　　　</v>
          </cell>
        </row>
        <row r="4051">
          <cell r="B4051">
            <v>320697</v>
          </cell>
          <cell r="C4051" t="str">
            <v>頓原町（国民健康保険）　　　　　　　　　　　　　　　　　　</v>
          </cell>
        </row>
        <row r="4052">
          <cell r="B4052">
            <v>320705</v>
          </cell>
          <cell r="C4052" t="str">
            <v>赤来町（国民健康保険）　　　　　　　　　　　　　　　　　　</v>
          </cell>
        </row>
        <row r="4053">
          <cell r="B4053">
            <v>320713</v>
          </cell>
          <cell r="C4053" t="str">
            <v>斐川町（国民健康保険）　　　　　　　　　　　　　　　　　　</v>
          </cell>
        </row>
        <row r="4054">
          <cell r="B4054">
            <v>320721</v>
          </cell>
          <cell r="C4054" t="str">
            <v>佐田町（国民健康保険）　　　　　　　　　　　　　　　　　　</v>
          </cell>
        </row>
        <row r="4055">
          <cell r="B4055">
            <v>320739</v>
          </cell>
          <cell r="C4055" t="str">
            <v>多伎町（国民健康保険）　　　　　　　　　　　　　　　　　　</v>
          </cell>
        </row>
        <row r="4056">
          <cell r="B4056">
            <v>320747</v>
          </cell>
          <cell r="C4056" t="str">
            <v>湖陵町（国民健康保険）　　　　　　　　　　　　　　　　　　</v>
          </cell>
        </row>
        <row r="4057">
          <cell r="B4057">
            <v>320754</v>
          </cell>
          <cell r="C4057" t="str">
            <v>大社町（国民健康保険）　　　　　　　　　　　　　　　　　　</v>
          </cell>
        </row>
        <row r="4058">
          <cell r="B4058">
            <v>320762</v>
          </cell>
          <cell r="C4058" t="str">
            <v>温泉津町（国民健康保険）　　　　　　　　　　　　　　　　　</v>
          </cell>
        </row>
        <row r="4059">
          <cell r="B4059">
            <v>320770</v>
          </cell>
          <cell r="C4059" t="str">
            <v>仁摩町（国民健康保険）　　　　　　　　　　　　　　　　　　</v>
          </cell>
        </row>
        <row r="4060">
          <cell r="B4060">
            <v>320788</v>
          </cell>
          <cell r="C4060" t="str">
            <v>川本町（国民健康保険）　　　　　　　　　　　　　　　　　　</v>
          </cell>
        </row>
        <row r="4061">
          <cell r="B4061">
            <v>320796</v>
          </cell>
          <cell r="C4061" t="str">
            <v>邑智町（国民健康保険）　　　　　　　　　　　　　　　　　　</v>
          </cell>
        </row>
        <row r="4062">
          <cell r="B4062">
            <v>320804</v>
          </cell>
          <cell r="C4062" t="str">
            <v>大和村（国民健康保険）　　　　　　　　　　　　　　　　　　</v>
          </cell>
        </row>
        <row r="4063">
          <cell r="B4063">
            <v>320812</v>
          </cell>
          <cell r="C4063" t="str">
            <v>羽須美村（国民健康保険）　　　　　　　　　　　　　　　　　</v>
          </cell>
        </row>
        <row r="4064">
          <cell r="B4064">
            <v>320820</v>
          </cell>
          <cell r="C4064" t="str">
            <v>瑞穂町（国民健康保険）　　　　　　　　　　　　　　　　　　</v>
          </cell>
        </row>
        <row r="4065">
          <cell r="B4065">
            <v>320838</v>
          </cell>
          <cell r="C4065" t="str">
            <v>石見町（国民健康保険）　　　　　　　　　　　　　　　　　　</v>
          </cell>
        </row>
        <row r="4066">
          <cell r="B4066">
            <v>320846</v>
          </cell>
          <cell r="C4066" t="str">
            <v>桜江町（国民健康保険）　　　　　　　　　　　　　　　　　　</v>
          </cell>
        </row>
        <row r="4067">
          <cell r="B4067">
            <v>320853</v>
          </cell>
          <cell r="C4067" t="str">
            <v>金城町（国民健康保険）　　　　　　　　　　　　　　　　　　</v>
          </cell>
        </row>
        <row r="4068">
          <cell r="B4068">
            <v>320861</v>
          </cell>
          <cell r="C4068" t="str">
            <v>旭町（国民健康保険）　　　　　　　　　　　　　　　　　　　</v>
          </cell>
        </row>
        <row r="4069">
          <cell r="B4069">
            <v>320879</v>
          </cell>
          <cell r="C4069" t="str">
            <v>弥栄村（国民健康保険）　　　　　　　　　　　　　　　　　　</v>
          </cell>
        </row>
        <row r="4070">
          <cell r="B4070">
            <v>320887</v>
          </cell>
          <cell r="C4070" t="str">
            <v>三隅町（国民健康保険）　　　　　　　　　　　　　　　　　　</v>
          </cell>
        </row>
        <row r="4071">
          <cell r="B4071">
            <v>320895</v>
          </cell>
          <cell r="C4071" t="str">
            <v>美都町（国民健康保険）　　　　　　　　　　　　　　　　　　</v>
          </cell>
        </row>
        <row r="4072">
          <cell r="B4072">
            <v>320903</v>
          </cell>
          <cell r="C4072" t="str">
            <v>匹見町（国民健康保険）　　　　　　　　　　　　　　　　　　</v>
          </cell>
        </row>
        <row r="4073">
          <cell r="B4073">
            <v>320911</v>
          </cell>
          <cell r="C4073" t="str">
            <v>津和野町（国民健康保険）　　　　　　　　　　　　　　　　　</v>
          </cell>
        </row>
        <row r="4074">
          <cell r="B4074">
            <v>320929</v>
          </cell>
          <cell r="C4074" t="str">
            <v>日原町（国民健康保険）　　　　　　　　　　　　　　　　　　</v>
          </cell>
        </row>
        <row r="4075">
          <cell r="B4075">
            <v>320937</v>
          </cell>
          <cell r="C4075" t="str">
            <v>柿木村（国民健康保険）　　　　　　　　　　　　　　　　　　</v>
          </cell>
        </row>
        <row r="4076">
          <cell r="B4076">
            <v>320945</v>
          </cell>
          <cell r="C4076" t="str">
            <v>六日市町（国民健康保険）　　　　　　　　　　　　　　　　　</v>
          </cell>
        </row>
        <row r="4077">
          <cell r="B4077">
            <v>320952</v>
          </cell>
          <cell r="C4077" t="str">
            <v>西郷町（国民健康保険）　　　　　　　　　　　　　　　　　　</v>
          </cell>
        </row>
        <row r="4078">
          <cell r="B4078">
            <v>320960</v>
          </cell>
          <cell r="C4078" t="str">
            <v>布施村（国民健康保険）　　　　　　　　　　　　　　　　　　</v>
          </cell>
        </row>
        <row r="4079">
          <cell r="B4079">
            <v>320978</v>
          </cell>
          <cell r="C4079" t="str">
            <v>五箇村（国民健康保険）　　　　　　　　　　　　　　　　　　</v>
          </cell>
        </row>
        <row r="4080">
          <cell r="B4080">
            <v>320986</v>
          </cell>
          <cell r="C4080" t="str">
            <v>都万村（国民健康保険）　　　　　　　　　　　　　　　　　　</v>
          </cell>
        </row>
        <row r="4081">
          <cell r="B4081">
            <v>320994</v>
          </cell>
          <cell r="C4081" t="str">
            <v>海士町（国民健康保険）　　　　　　　　　　　　　　　　　　</v>
          </cell>
        </row>
        <row r="4082">
          <cell r="B4082">
            <v>321000</v>
          </cell>
          <cell r="C4082" t="str">
            <v>西ノ島町（国民健康保険）　　　　　　　　　　　　　　　　　</v>
          </cell>
        </row>
        <row r="4083">
          <cell r="B4083">
            <v>321018</v>
          </cell>
          <cell r="C4083" t="str">
            <v>知夫村（国民健康保険）　　　　　　　　　　　　　　　　　　</v>
          </cell>
        </row>
        <row r="4084">
          <cell r="B4084">
            <v>321026</v>
          </cell>
          <cell r="C4084" t="str">
            <v>奥出雲町（国民健康保険）　　　　　　　　　　　　　　　　　</v>
          </cell>
        </row>
        <row r="4085">
          <cell r="B4085">
            <v>321034</v>
          </cell>
          <cell r="C4085" t="str">
            <v>飯南町（国民健康保険）　　　　　　　　　　　　　　　　　　</v>
          </cell>
        </row>
        <row r="4086">
          <cell r="B4086">
            <v>321042</v>
          </cell>
          <cell r="C4086" t="str">
            <v>美郷町（国民健康保険）　　　　　　　　　　　　　　　　　　</v>
          </cell>
        </row>
        <row r="4087">
          <cell r="B4087">
            <v>321059</v>
          </cell>
          <cell r="C4087" t="str">
            <v>邑南町（国民健康保険）　　　　　　　　　　　　　　　　　　</v>
          </cell>
        </row>
        <row r="4088">
          <cell r="B4088">
            <v>321075</v>
          </cell>
          <cell r="C4088" t="str">
            <v>隠岐の島町（国民健康保険）　　　　　　　　　　　　　　　　</v>
          </cell>
        </row>
        <row r="4089">
          <cell r="B4089">
            <v>323014</v>
          </cell>
          <cell r="C4089" t="str">
            <v>島根県医師国民健康保険組合　　　　　　　　　　　　　　　　</v>
          </cell>
        </row>
        <row r="4090">
          <cell r="B4090">
            <v>6320089</v>
          </cell>
          <cell r="C4090" t="str">
            <v>山陰合同銀行健康保険組合　　　　　　　　　　　　　　　　　</v>
          </cell>
        </row>
        <row r="4091">
          <cell r="B4091">
            <v>6320113</v>
          </cell>
          <cell r="C4091" t="str">
            <v>オーエム製作所健康保険組合　　　　　　　　　　　　　　　　</v>
          </cell>
        </row>
        <row r="4092">
          <cell r="B4092">
            <v>6320121</v>
          </cell>
          <cell r="C4092" t="str">
            <v>三菱農機健康保険組合　　　　　　　　　　　　　　　　　　　</v>
          </cell>
        </row>
        <row r="4093">
          <cell r="B4093">
            <v>6320139</v>
          </cell>
          <cell r="C4093" t="str">
            <v>山陰自動車業健康保険組合　　　　　　　　　　　　　　　　　</v>
          </cell>
        </row>
        <row r="4094">
          <cell r="B4094">
            <v>32320418</v>
          </cell>
          <cell r="C4094" t="str">
            <v>島根県市町村職員共済組合　　　　　　　　　　　　　　　　　</v>
          </cell>
        </row>
        <row r="4095">
          <cell r="B4095">
            <v>330019</v>
          </cell>
          <cell r="C4095" t="str">
            <v>岡山市（国民健康保険）　　　　　　　　　　　　　　　　　　</v>
          </cell>
        </row>
        <row r="4096">
          <cell r="B4096">
            <v>330027</v>
          </cell>
          <cell r="C4096" t="str">
            <v>倉敷市（国民健康保険）　　　　　　　　　　　　　　　　　　</v>
          </cell>
        </row>
        <row r="4097">
          <cell r="B4097">
            <v>330035</v>
          </cell>
          <cell r="C4097" t="str">
            <v>津山市（国民健康保険）　　　　　　　　　　　　　　　　　　</v>
          </cell>
        </row>
        <row r="4098">
          <cell r="B4098">
            <v>330043</v>
          </cell>
          <cell r="C4098" t="str">
            <v>玉野市（国民健康保険）　　　　　　　　　　　　　　　　　　</v>
          </cell>
        </row>
        <row r="4099">
          <cell r="B4099">
            <v>330050</v>
          </cell>
          <cell r="C4099" t="str">
            <v>笠岡市（国民健康保険）　　　　　　　　　　　　　　　　　　</v>
          </cell>
        </row>
        <row r="4100">
          <cell r="B4100">
            <v>330068</v>
          </cell>
          <cell r="C4100" t="str">
            <v>井原市（国民健康保険）　　　　　　　　　　　　　　　　　　</v>
          </cell>
        </row>
        <row r="4101">
          <cell r="B4101">
            <v>330076</v>
          </cell>
          <cell r="C4101" t="str">
            <v>備前市（国民健康保険）　　　　　　　　　　　　　　　　　　</v>
          </cell>
        </row>
        <row r="4102">
          <cell r="B4102">
            <v>330084</v>
          </cell>
          <cell r="C4102" t="str">
            <v>総社市（国民健康保険）　　　　　　　　　　　　　　　　　　</v>
          </cell>
        </row>
        <row r="4103">
          <cell r="B4103">
            <v>330092</v>
          </cell>
          <cell r="C4103" t="str">
            <v>高梁市（国民健康保険）　　　　　　　　　　　　　　　　　　</v>
          </cell>
        </row>
        <row r="4104">
          <cell r="B4104">
            <v>330100</v>
          </cell>
          <cell r="C4104" t="str">
            <v>新見市（国民健康保険）　　　　　　　　　　　　　　　　　　</v>
          </cell>
        </row>
        <row r="4105">
          <cell r="B4105">
            <v>330118</v>
          </cell>
          <cell r="C4105" t="str">
            <v>御津町（国民健康保険）　　　　　　　　　　　　　　　　　　</v>
          </cell>
        </row>
        <row r="4106">
          <cell r="B4106">
            <v>330126</v>
          </cell>
          <cell r="C4106" t="str">
            <v>建部町（国民健康保険）　　　　　　　　　　　　　　　　　　</v>
          </cell>
        </row>
        <row r="4107">
          <cell r="B4107">
            <v>330134</v>
          </cell>
          <cell r="C4107" t="str">
            <v>加茂川町（国民健康保険）　　　　　　　　　　　　　　　　　</v>
          </cell>
        </row>
        <row r="4108">
          <cell r="B4108">
            <v>330142</v>
          </cell>
          <cell r="C4108" t="str">
            <v>瀬戸町（国民健康保険）　　　　　　　　　　　　　　　　　　</v>
          </cell>
        </row>
        <row r="4109">
          <cell r="B4109">
            <v>330159</v>
          </cell>
          <cell r="C4109" t="str">
            <v>山陽町（国民健康保険）　　　　　　　　　　　　　　　　　　</v>
          </cell>
        </row>
        <row r="4110">
          <cell r="B4110">
            <v>330167</v>
          </cell>
          <cell r="C4110" t="str">
            <v>赤坂町（国民健康保険）　　　　　　　　　　　　　　　　　　</v>
          </cell>
        </row>
        <row r="4111">
          <cell r="B4111">
            <v>330175</v>
          </cell>
          <cell r="C4111" t="str">
            <v>熊山町（国民健康保険）　　　　　　　　　　　　　　　　　　</v>
          </cell>
        </row>
        <row r="4112">
          <cell r="B4112">
            <v>330183</v>
          </cell>
          <cell r="C4112" t="str">
            <v>吉井町（国民健康保険）　　　　　　　　　　　　　　　　　　</v>
          </cell>
        </row>
        <row r="4113">
          <cell r="B4113">
            <v>330191</v>
          </cell>
          <cell r="C4113" t="str">
            <v>日生町（国民健康保険）　　　　　　　　　　　　　　　　　　</v>
          </cell>
        </row>
        <row r="4114">
          <cell r="B4114">
            <v>330209</v>
          </cell>
          <cell r="C4114" t="str">
            <v>吉永町（国民健康保険）　　　　　　　　　　　　　　　　　　</v>
          </cell>
        </row>
        <row r="4115">
          <cell r="B4115">
            <v>330217</v>
          </cell>
          <cell r="C4115" t="str">
            <v>和気町（国民健康保険）　　　　　　　　　　　　　　　　　　</v>
          </cell>
        </row>
        <row r="4116">
          <cell r="B4116">
            <v>330225</v>
          </cell>
          <cell r="C4116" t="str">
            <v>佐伯町（国民健康保険）　　　　　　　　　　　　　　　　　　</v>
          </cell>
        </row>
        <row r="4117">
          <cell r="B4117">
            <v>330233</v>
          </cell>
          <cell r="C4117" t="str">
            <v>牛窓町（国民健康保険）　　　　　　　　　　　　　　　　　　</v>
          </cell>
        </row>
        <row r="4118">
          <cell r="B4118">
            <v>330241</v>
          </cell>
          <cell r="C4118" t="str">
            <v>邑久町（国民健康保険）　　　　　　　　　　　　　　　　　　</v>
          </cell>
        </row>
        <row r="4119">
          <cell r="B4119">
            <v>330258</v>
          </cell>
          <cell r="C4119" t="str">
            <v>長船町（国民健康保険）　　　　　　　　　　　　　　　　　　</v>
          </cell>
        </row>
        <row r="4120">
          <cell r="B4120">
            <v>330266</v>
          </cell>
          <cell r="C4120" t="str">
            <v>灘崎町（国民健康保険）　　　　　　　　　　　　　　　　　　</v>
          </cell>
        </row>
        <row r="4121">
          <cell r="B4121">
            <v>330290</v>
          </cell>
          <cell r="C4121" t="str">
            <v>早島町（国民健康保険）　　　　　　　　　　　　　　　　　　</v>
          </cell>
        </row>
        <row r="4122">
          <cell r="B4122">
            <v>330308</v>
          </cell>
          <cell r="C4122" t="str">
            <v>清音村（国民健康保険）　　　　　　　　　　　　　　　　　　</v>
          </cell>
        </row>
        <row r="4123">
          <cell r="B4123">
            <v>330316</v>
          </cell>
          <cell r="C4123" t="str">
            <v>山手村（国民健康保険）　　　　　　　　　　　　　　　　　　</v>
          </cell>
        </row>
        <row r="4124">
          <cell r="B4124">
            <v>330324</v>
          </cell>
          <cell r="C4124" t="str">
            <v>船穂町（国民健康保険）　　　　　　　　　　　　　　　　　　</v>
          </cell>
        </row>
        <row r="4125">
          <cell r="B4125">
            <v>330332</v>
          </cell>
          <cell r="C4125" t="str">
            <v>金光町（国民健康保険）　　　　　　　　　　　　　　　　　　</v>
          </cell>
        </row>
        <row r="4126">
          <cell r="B4126">
            <v>330340</v>
          </cell>
          <cell r="C4126" t="str">
            <v>鴨方町（国民健康保険）　　　　　　　　　　　　　　　　　　</v>
          </cell>
        </row>
        <row r="4127">
          <cell r="B4127">
            <v>330357</v>
          </cell>
          <cell r="C4127" t="str">
            <v>寄島町（国民健康保険）　　　　　　　　　　　　　　　　　　</v>
          </cell>
        </row>
        <row r="4128">
          <cell r="B4128">
            <v>330365</v>
          </cell>
          <cell r="C4128" t="str">
            <v>里庄町（国民健康保険）　　　　　　　　　　　　　　　　　　</v>
          </cell>
        </row>
        <row r="4129">
          <cell r="B4129">
            <v>330373</v>
          </cell>
          <cell r="C4129" t="str">
            <v>矢掛町（国民健康保険）　　　　　　　　　　　　　　　　　　</v>
          </cell>
        </row>
        <row r="4130">
          <cell r="B4130">
            <v>330381</v>
          </cell>
          <cell r="C4130" t="str">
            <v>美星町（国民健康保険）　　　　　　　　　　　　　　　　　　</v>
          </cell>
        </row>
        <row r="4131">
          <cell r="B4131">
            <v>330399</v>
          </cell>
          <cell r="C4131" t="str">
            <v>芳井町（国民健康保険）　　　　　　　　　　　　　　　　　　</v>
          </cell>
        </row>
        <row r="4132">
          <cell r="B4132">
            <v>330407</v>
          </cell>
          <cell r="C4132" t="str">
            <v>真備町（国民健康保険）　　　　　　　　　　　　　　　　　　</v>
          </cell>
        </row>
        <row r="4133">
          <cell r="B4133">
            <v>330415</v>
          </cell>
          <cell r="C4133" t="str">
            <v>北房町（国民健康保険）　　　　　　　　　　　　　　　　　　</v>
          </cell>
        </row>
        <row r="4134">
          <cell r="B4134">
            <v>330423</v>
          </cell>
          <cell r="C4134" t="str">
            <v>賀陽町（国民健康保険）　　　　　　　　　　　　　　　　　　</v>
          </cell>
        </row>
        <row r="4135">
          <cell r="B4135">
            <v>330431</v>
          </cell>
          <cell r="C4135" t="str">
            <v>有漢町（国民健康保険）　　　　　　　　　　　　　　　　　　</v>
          </cell>
        </row>
        <row r="4136">
          <cell r="B4136">
            <v>330449</v>
          </cell>
          <cell r="C4136" t="str">
            <v>成羽町（国民健康保険）　　　　　　　　　　　　　　　　　　</v>
          </cell>
        </row>
        <row r="4137">
          <cell r="B4137">
            <v>330456</v>
          </cell>
          <cell r="C4137" t="str">
            <v>川上町（国民健康保険）　　　　　　　　　　　　　　　　　　</v>
          </cell>
        </row>
        <row r="4138">
          <cell r="B4138">
            <v>330464</v>
          </cell>
          <cell r="C4138" t="str">
            <v>備中町（国民健康保険）　　　　　　　　　　　　　　　　　　</v>
          </cell>
        </row>
        <row r="4139">
          <cell r="B4139">
            <v>330472</v>
          </cell>
          <cell r="C4139" t="str">
            <v>大佐町（国民健康保険）　　　　　　　　　　　　　　　　　　</v>
          </cell>
        </row>
        <row r="4140">
          <cell r="B4140">
            <v>330480</v>
          </cell>
          <cell r="C4140" t="str">
            <v>神郷町（国民健康保険）　　　　　　　　　　　　　　　　　　</v>
          </cell>
        </row>
        <row r="4141">
          <cell r="B4141">
            <v>330498</v>
          </cell>
          <cell r="C4141" t="str">
            <v>哲西町（国民健康保険）　　　　　　　　　　　　　　　　　　</v>
          </cell>
        </row>
        <row r="4142">
          <cell r="B4142">
            <v>330506</v>
          </cell>
          <cell r="C4142" t="str">
            <v>哲多町（国民健康保険）　　　　　　　　　　　　　　　　　　</v>
          </cell>
        </row>
        <row r="4143">
          <cell r="B4143">
            <v>330514</v>
          </cell>
          <cell r="C4143" t="str">
            <v>勝山町（国民健康保険）　　　　　　　　　　　　　　　　　　</v>
          </cell>
        </row>
        <row r="4144">
          <cell r="B4144">
            <v>330522</v>
          </cell>
          <cell r="C4144" t="str">
            <v>落合町（国民健康保険）　　　　　　　　　　　　　　　　　　</v>
          </cell>
        </row>
        <row r="4145">
          <cell r="B4145">
            <v>330530</v>
          </cell>
          <cell r="C4145" t="str">
            <v>湯原町（国民健康保険）　　　　　　　　　　　　　　　　　　</v>
          </cell>
        </row>
        <row r="4146">
          <cell r="B4146">
            <v>330548</v>
          </cell>
          <cell r="C4146" t="str">
            <v>久世町（国民健康保険）　　　　　　　　　　　　　　　　　　</v>
          </cell>
        </row>
        <row r="4147">
          <cell r="B4147">
            <v>330555</v>
          </cell>
          <cell r="C4147" t="str">
            <v>美甘村（国民健康保険）　　　　　　　　　　　　　　　　　　</v>
          </cell>
        </row>
        <row r="4148">
          <cell r="B4148">
            <v>330563</v>
          </cell>
          <cell r="C4148" t="str">
            <v>新庄村（国民健康保険）　　　　　　　　　　　　　　　　　　</v>
          </cell>
        </row>
        <row r="4149">
          <cell r="B4149">
            <v>330571</v>
          </cell>
          <cell r="C4149" t="str">
            <v>川上村（国民健康保険）　　　　　　　　　　　　　　　　　　</v>
          </cell>
        </row>
        <row r="4150">
          <cell r="B4150">
            <v>330589</v>
          </cell>
          <cell r="C4150" t="str">
            <v>八束村（国民健康保険）　　　　　　　　　　　　　　　　　　</v>
          </cell>
        </row>
        <row r="4151">
          <cell r="B4151">
            <v>330597</v>
          </cell>
          <cell r="C4151" t="str">
            <v>中和村（国民健康保険）　　　　　　　　　　　　　　　　　　</v>
          </cell>
        </row>
        <row r="4152">
          <cell r="B4152">
            <v>330605</v>
          </cell>
          <cell r="C4152" t="str">
            <v>加茂町（国民健康保険）　　　　　　　　　　　　　　　　　　</v>
          </cell>
        </row>
        <row r="4153">
          <cell r="B4153">
            <v>330613</v>
          </cell>
          <cell r="C4153" t="str">
            <v>鏡野町（国民健康保険）　　　　　　　　　　　　　　　　　　</v>
          </cell>
        </row>
        <row r="4154">
          <cell r="B4154">
            <v>330621</v>
          </cell>
          <cell r="C4154" t="str">
            <v>富村（国民健康保険）　　　　　　　　　　　　　　　　　　　</v>
          </cell>
        </row>
        <row r="4155">
          <cell r="B4155">
            <v>330639</v>
          </cell>
          <cell r="C4155" t="str">
            <v>上齋原村（国民健康保険）　　　　　　　　　　　　　　　　　</v>
          </cell>
        </row>
        <row r="4156">
          <cell r="B4156">
            <v>330647</v>
          </cell>
          <cell r="C4156" t="str">
            <v>阿波村（国民健康保険）　　　　　　　　　　　　　　　　　　</v>
          </cell>
        </row>
        <row r="4157">
          <cell r="B4157">
            <v>330654</v>
          </cell>
          <cell r="C4157" t="str">
            <v>奥津町（国民健康保険）　　　　　　　　　　　　　　　　　　</v>
          </cell>
        </row>
        <row r="4158">
          <cell r="B4158">
            <v>330662</v>
          </cell>
          <cell r="C4158" t="str">
            <v>勝田町（国民健康保険）　　　　　　　　　　　　　　　　　　</v>
          </cell>
        </row>
        <row r="4159">
          <cell r="B4159">
            <v>330670</v>
          </cell>
          <cell r="C4159" t="str">
            <v>勝央町（国民健康保険）　　　　　　　　　　　　　　　　　　</v>
          </cell>
        </row>
        <row r="4160">
          <cell r="B4160">
            <v>330688</v>
          </cell>
          <cell r="C4160" t="str">
            <v>奈義町（国民健康保険）　　　　　　　　　　　　　　　　　　</v>
          </cell>
        </row>
        <row r="4161">
          <cell r="B4161">
            <v>330696</v>
          </cell>
          <cell r="C4161" t="str">
            <v>勝北町（国民健康保険）　　　　　　　　　　　　　　　　　　</v>
          </cell>
        </row>
        <row r="4162">
          <cell r="B4162">
            <v>330704</v>
          </cell>
          <cell r="C4162" t="str">
            <v>大原町（国民健康保険）　　　　　　　　　　　　　　　　　　</v>
          </cell>
        </row>
        <row r="4163">
          <cell r="B4163">
            <v>330712</v>
          </cell>
          <cell r="C4163" t="str">
            <v>美作市（国民健康保険）　　　　　　　　　　　　　　　　　　</v>
          </cell>
        </row>
        <row r="4164">
          <cell r="B4164">
            <v>330720</v>
          </cell>
          <cell r="C4164" t="str">
            <v>作東町（国民健康保険）　　　　　　　　　　　　　　　　　　</v>
          </cell>
        </row>
        <row r="4165">
          <cell r="B4165">
            <v>330738</v>
          </cell>
          <cell r="C4165" t="str">
            <v>英田町（国民健康保険）　　　　　　　　　　　　　　　　　　</v>
          </cell>
        </row>
        <row r="4166">
          <cell r="B4166">
            <v>330746</v>
          </cell>
          <cell r="C4166" t="str">
            <v>東粟倉村（国民健康保険）　　　　　　　　　　　　　　　　　</v>
          </cell>
        </row>
        <row r="4167">
          <cell r="B4167">
            <v>330753</v>
          </cell>
          <cell r="C4167" t="str">
            <v>西粟倉村（国民健康保険）　　　　　　　　　　　　　　　　　</v>
          </cell>
        </row>
        <row r="4168">
          <cell r="B4168">
            <v>330761</v>
          </cell>
          <cell r="C4168" t="str">
            <v>中央町（国民健康保険）　　　　　　　　　　　　　　　　　　</v>
          </cell>
        </row>
        <row r="4169">
          <cell r="B4169">
            <v>330779</v>
          </cell>
          <cell r="C4169" t="str">
            <v>旭町（国民健康保険）　　　　　　　　　　　　　　　　　　　</v>
          </cell>
        </row>
        <row r="4170">
          <cell r="B4170">
            <v>330787</v>
          </cell>
          <cell r="C4170" t="str">
            <v>久米南町（国民健康保険）　　　　　　　　　　　　　　　　　</v>
          </cell>
        </row>
        <row r="4171">
          <cell r="B4171">
            <v>330795</v>
          </cell>
          <cell r="C4171" t="str">
            <v>久米町（国民健康保険）　　　　　　　　　　　　　　　　　　</v>
          </cell>
        </row>
        <row r="4172">
          <cell r="B4172">
            <v>330803</v>
          </cell>
          <cell r="C4172" t="str">
            <v>柵原町（国民健康保険）　　　　　　　　　　　　　　　　　　</v>
          </cell>
        </row>
        <row r="4173">
          <cell r="B4173">
            <v>330811</v>
          </cell>
          <cell r="C4173" t="str">
            <v>吉備中央町（国民健康保険）　　　　　　　　　　　　　　　　</v>
          </cell>
        </row>
        <row r="4174">
          <cell r="B4174">
            <v>330829</v>
          </cell>
          <cell r="C4174" t="str">
            <v>瀬戸内市（国民健康保険）　　　　　　　　　　　　　　　　　</v>
          </cell>
        </row>
        <row r="4175">
          <cell r="B4175">
            <v>330837</v>
          </cell>
          <cell r="C4175" t="str">
            <v>赤磐市（国民健康保険）　　　　　　　　　　　　　　　　　　</v>
          </cell>
        </row>
        <row r="4176">
          <cell r="B4176">
            <v>330845</v>
          </cell>
          <cell r="C4176" t="str">
            <v>真庭市（国民健康保険）　　　　　　　　　　　　　　　　　　</v>
          </cell>
        </row>
        <row r="4177">
          <cell r="B4177">
            <v>330852</v>
          </cell>
          <cell r="C4177" t="str">
            <v>鏡野町（国民健康保険）　　　　　　　　　　　　　　　　　　</v>
          </cell>
        </row>
        <row r="4178">
          <cell r="B4178">
            <v>330860</v>
          </cell>
          <cell r="C4178" t="str">
            <v>美咲町（国民健康保険）　　　　　　　　　　　　　　　　　　</v>
          </cell>
        </row>
        <row r="4179">
          <cell r="B4179">
            <v>333021</v>
          </cell>
          <cell r="C4179" t="str">
            <v>岡山県医師国民健康保険組合　　　　　　　　　　　　　　　　</v>
          </cell>
        </row>
        <row r="4180">
          <cell r="B4180">
            <v>333039</v>
          </cell>
          <cell r="C4180" t="str">
            <v>中四国薬剤師国民健康保険組合　　　　　　　　　　　　　　　</v>
          </cell>
        </row>
        <row r="4181">
          <cell r="B4181">
            <v>333047</v>
          </cell>
          <cell r="C4181" t="str">
            <v>岡山県建設国民健康保険組合　　　　　　　　　　　　　　　　</v>
          </cell>
        </row>
        <row r="4182">
          <cell r="B4182">
            <v>6330070</v>
          </cell>
          <cell r="C4182" t="str">
            <v>倉紡健康保険組合　　　　　　　　　　　　　　　　　　　　　</v>
          </cell>
        </row>
        <row r="4183">
          <cell r="B4183">
            <v>6330120</v>
          </cell>
          <cell r="C4183" t="str">
            <v>品川白煉瓦健康保険組合　　　　　　　　　　　　　　　　　　</v>
          </cell>
        </row>
        <row r="4184">
          <cell r="B4184">
            <v>6330138</v>
          </cell>
          <cell r="C4184" t="str">
            <v>天満屋健康保険組合　　　　　　　　　　　　　　　　　　　　</v>
          </cell>
        </row>
        <row r="4185">
          <cell r="B4185">
            <v>6330146</v>
          </cell>
          <cell r="C4185" t="str">
            <v>岡糧健康保険組合　　　　　　　　　　　　　　　　　　　　　</v>
          </cell>
        </row>
        <row r="4186">
          <cell r="B4186">
            <v>6330203</v>
          </cell>
          <cell r="C4186" t="str">
            <v>岡山市職員健康保険組合　　　　　　　　　　　　　　　　　　</v>
          </cell>
        </row>
        <row r="4187">
          <cell r="B4187">
            <v>6330229</v>
          </cell>
          <cell r="C4187" t="str">
            <v>中国銀行健康保険組合　　　　　　　　　　　　　　　　　　　</v>
          </cell>
        </row>
        <row r="4188">
          <cell r="B4188">
            <v>6330260</v>
          </cell>
          <cell r="C4188" t="str">
            <v>両備バス健康保険組合　　　　　　　　　　　　　　　　　　　</v>
          </cell>
        </row>
        <row r="4189">
          <cell r="B4189">
            <v>6330278</v>
          </cell>
          <cell r="C4189" t="str">
            <v>岡山県貨物健康保険組合　　　　　　　　　　　　　　　　　　</v>
          </cell>
        </row>
        <row r="4190">
          <cell r="B4190">
            <v>6330344</v>
          </cell>
          <cell r="C4190" t="str">
            <v>岡山県自動車販売健康保険組合　　　　　　　　　　　　　　　</v>
          </cell>
        </row>
        <row r="4191">
          <cell r="B4191">
            <v>6330377</v>
          </cell>
          <cell r="C4191" t="str">
            <v>日本エクスラン健康保険組合　　　　　　　　　　　　　　　　</v>
          </cell>
        </row>
        <row r="4192">
          <cell r="B4192">
            <v>6330393</v>
          </cell>
          <cell r="C4192" t="str">
            <v>ベネッセグループ健康保険組合　　　　　　　　　　　　　　　</v>
          </cell>
        </row>
        <row r="4193">
          <cell r="B4193">
            <v>6330419</v>
          </cell>
          <cell r="C4193" t="str">
            <v>トマト銀行健康保険組合　　　　　　　　　　　　　　　　　　</v>
          </cell>
        </row>
        <row r="4194">
          <cell r="B4194">
            <v>6330427</v>
          </cell>
          <cell r="C4194" t="str">
            <v>倉敷中央病院健康保険組合　　　　　　　　　　　　　　　　　</v>
          </cell>
        </row>
        <row r="4195">
          <cell r="B4195">
            <v>32330417</v>
          </cell>
          <cell r="C4195" t="str">
            <v>岡山県市町村職員共済組合　　　　　　　　　　　　　　　　　</v>
          </cell>
        </row>
        <row r="4196">
          <cell r="B4196">
            <v>340026</v>
          </cell>
          <cell r="C4196" t="str">
            <v>呉市（国民健康保険）　　　　　　　　　　　　　　　　　　　</v>
          </cell>
        </row>
        <row r="4197">
          <cell r="B4197">
            <v>340034</v>
          </cell>
          <cell r="C4197" t="str">
            <v>竹原市（国民健康保険）　　　　　　　　　　　　　　　　　　</v>
          </cell>
        </row>
        <row r="4198">
          <cell r="B4198">
            <v>340042</v>
          </cell>
          <cell r="C4198" t="str">
            <v>三原市（国民健康保険）　　　　　　　　　　　　　　　　　　</v>
          </cell>
        </row>
        <row r="4199">
          <cell r="B4199">
            <v>340059</v>
          </cell>
          <cell r="C4199" t="str">
            <v>尾道市（国民健康保険）　　　　　　　　　　　　　　　　　　</v>
          </cell>
        </row>
        <row r="4200">
          <cell r="B4200">
            <v>340067</v>
          </cell>
          <cell r="C4200" t="str">
            <v>因島市（国民健康保険）　　　　　　　　　　　　　　　　　　</v>
          </cell>
        </row>
        <row r="4201">
          <cell r="B4201">
            <v>340083</v>
          </cell>
          <cell r="C4201" t="str">
            <v>福山市（国民健康保険）　　　　　　　　　　　　　　　　　　</v>
          </cell>
        </row>
        <row r="4202">
          <cell r="B4202">
            <v>340091</v>
          </cell>
          <cell r="C4202" t="str">
            <v>府中市（国民健康保険）　　　　　　　　　　　　　　　　　　</v>
          </cell>
        </row>
        <row r="4203">
          <cell r="B4203">
            <v>340109</v>
          </cell>
          <cell r="C4203" t="str">
            <v>三次市（国民健康保険）　　　　　　　　　　　　　　　　　　</v>
          </cell>
        </row>
        <row r="4204">
          <cell r="B4204">
            <v>340117</v>
          </cell>
          <cell r="C4204" t="str">
            <v>庄原市（国民健康保険）　　　　　　　　　　　　　　　　　　</v>
          </cell>
        </row>
        <row r="4205">
          <cell r="B4205">
            <v>340125</v>
          </cell>
          <cell r="C4205" t="str">
            <v>大竹市（国民健康保険）　　　　　　　　　　　　　　　　　　</v>
          </cell>
        </row>
        <row r="4206">
          <cell r="B4206">
            <v>340141</v>
          </cell>
          <cell r="C4206" t="str">
            <v>府中町（国民健康保険）　　　　　　　　　　　　　　　　　　</v>
          </cell>
        </row>
        <row r="4207">
          <cell r="B4207">
            <v>340166</v>
          </cell>
          <cell r="C4207" t="str">
            <v>海田町（国民健康保険）　　　　　　　　　　　　　　　　　　</v>
          </cell>
        </row>
        <row r="4208">
          <cell r="B4208">
            <v>340190</v>
          </cell>
          <cell r="C4208" t="str">
            <v>熊野町（国民健康保険）　　　　　　　　　　　　　　　　　　</v>
          </cell>
        </row>
        <row r="4209">
          <cell r="B4209">
            <v>340216</v>
          </cell>
          <cell r="C4209" t="str">
            <v>坂町（国民健康保険）　　　　　　　　　　　　　　　　　　　</v>
          </cell>
        </row>
        <row r="4210">
          <cell r="B4210">
            <v>340224</v>
          </cell>
          <cell r="C4210" t="str">
            <v>江田島市（国民健康保険）　　　　　　　　　　　　　　　　　</v>
          </cell>
        </row>
        <row r="4211">
          <cell r="B4211">
            <v>340232</v>
          </cell>
          <cell r="C4211" t="str">
            <v>音戸町（国民健康保険）　　　　　　　　　　　　　　　　　　</v>
          </cell>
        </row>
        <row r="4212">
          <cell r="B4212">
            <v>340240</v>
          </cell>
          <cell r="C4212" t="str">
            <v>倉橋町（国民健康保険）　　　　　　　　　　　　　　　　　　</v>
          </cell>
        </row>
        <row r="4213">
          <cell r="B4213">
            <v>340257</v>
          </cell>
          <cell r="C4213" t="str">
            <v>下蒲刈町（国民健康保険）　　　　　　　　　　　　　　　　　</v>
          </cell>
        </row>
        <row r="4214">
          <cell r="B4214">
            <v>340265</v>
          </cell>
          <cell r="C4214" t="str">
            <v>蒲刈町（国民健康保険）　　　　　　　　　　　　　　　　　　</v>
          </cell>
        </row>
        <row r="4215">
          <cell r="B4215">
            <v>340281</v>
          </cell>
          <cell r="C4215" t="str">
            <v>廿日市市（国民健康保険）　　　　　　　　　　　　　　　　　</v>
          </cell>
        </row>
        <row r="4216">
          <cell r="B4216">
            <v>340299</v>
          </cell>
          <cell r="C4216" t="str">
            <v>大野町（国民健康保険）　　　　　　　　　　　　　　　　　　</v>
          </cell>
        </row>
        <row r="4217">
          <cell r="B4217">
            <v>340307</v>
          </cell>
          <cell r="C4217" t="str">
            <v>湯来町（国民健康保険）　　　　　　　　　　　　　　　　　　</v>
          </cell>
        </row>
        <row r="4218">
          <cell r="B4218">
            <v>340315</v>
          </cell>
          <cell r="C4218" t="str">
            <v>佐伯町（国民健康保険）　　　　　　　　　　　　　　　　　　</v>
          </cell>
        </row>
        <row r="4219">
          <cell r="B4219">
            <v>340323</v>
          </cell>
          <cell r="C4219" t="str">
            <v>吉和村（国民健康保険）　　　　　　　　　　　　　　　　　　</v>
          </cell>
        </row>
        <row r="4220">
          <cell r="B4220">
            <v>340331</v>
          </cell>
          <cell r="C4220" t="str">
            <v>宮島町（国民健康保険）　　　　　　　　　　　　　　　　　　</v>
          </cell>
        </row>
        <row r="4221">
          <cell r="B4221">
            <v>340349</v>
          </cell>
          <cell r="C4221" t="str">
            <v>能美町（国民健康保険）　　　　　　　　　　　　　　　　　　</v>
          </cell>
        </row>
        <row r="4222">
          <cell r="B4222">
            <v>340356</v>
          </cell>
          <cell r="C4222" t="str">
            <v>沖美町（国民健康保険）　　　　　　　　　　　　　　　　　　</v>
          </cell>
        </row>
        <row r="4223">
          <cell r="B4223">
            <v>340364</v>
          </cell>
          <cell r="C4223" t="str">
            <v>大柿町（国民健康保険）　　　　　　　　　　　　　　　　　　</v>
          </cell>
        </row>
        <row r="4224">
          <cell r="B4224">
            <v>340448</v>
          </cell>
          <cell r="C4224" t="str">
            <v>安芸太田町（国民健康保険）　　　　　　　　　　　　　　　　</v>
          </cell>
        </row>
        <row r="4225">
          <cell r="B4225">
            <v>340455</v>
          </cell>
          <cell r="C4225" t="str">
            <v>筒賀村（国民健康保険）　　　　　　　　　　　　　　　　　　</v>
          </cell>
        </row>
        <row r="4226">
          <cell r="B4226">
            <v>340463</v>
          </cell>
          <cell r="C4226" t="str">
            <v>戸河内町（国民健康保険）　　　　　　　　　　　　　　　　　</v>
          </cell>
        </row>
        <row r="4227">
          <cell r="B4227">
            <v>340471</v>
          </cell>
          <cell r="C4227" t="str">
            <v>北広島町（国民健康保険）　　　　　　　　　　　　　　　　　</v>
          </cell>
        </row>
        <row r="4228">
          <cell r="B4228">
            <v>340489</v>
          </cell>
          <cell r="C4228" t="str">
            <v>大朝町（国民健康保険）　　　　　　　　　　　　　　　　　　</v>
          </cell>
        </row>
        <row r="4229">
          <cell r="B4229">
            <v>340497</v>
          </cell>
          <cell r="C4229" t="str">
            <v>千代田町（国民健康保険）　　　　　　　　　　　　　　　　　</v>
          </cell>
        </row>
        <row r="4230">
          <cell r="B4230">
            <v>340505</v>
          </cell>
          <cell r="C4230" t="str">
            <v>豊平町（国民健康保険）　　　　　　　　　　　　　　　　　　</v>
          </cell>
        </row>
        <row r="4231">
          <cell r="B4231">
            <v>340513</v>
          </cell>
          <cell r="C4231" t="str">
            <v>安芸高田市（国民健康保険）　　　　　　　　　　　　　　　　</v>
          </cell>
        </row>
        <row r="4232">
          <cell r="B4232">
            <v>340521</v>
          </cell>
          <cell r="C4232" t="str">
            <v>八千代町（国民健康保険）　　　　　　　　　　　　　　　　　</v>
          </cell>
        </row>
        <row r="4233">
          <cell r="B4233">
            <v>340539</v>
          </cell>
          <cell r="C4233" t="str">
            <v>美土里町（国民健康保険）　　　　　　　　　　　　　　　　　</v>
          </cell>
        </row>
        <row r="4234">
          <cell r="B4234">
            <v>340547</v>
          </cell>
          <cell r="C4234" t="str">
            <v>高宮町（国民健康保険）　　　　　　　　　　　　　　　　　　</v>
          </cell>
        </row>
        <row r="4235">
          <cell r="B4235">
            <v>340554</v>
          </cell>
          <cell r="C4235" t="str">
            <v>甲田町（国民健康保険）　　　　　　　　　　　　　　　　　　</v>
          </cell>
        </row>
        <row r="4236">
          <cell r="B4236">
            <v>340562</v>
          </cell>
          <cell r="C4236" t="str">
            <v>向原町（国民健康保険）　　　　　　　　　　　　　　　　　　</v>
          </cell>
        </row>
        <row r="4237">
          <cell r="B4237">
            <v>340588</v>
          </cell>
          <cell r="C4237" t="str">
            <v>東広島市（国民健康保険）　　　　　　　　　　　　　　　　　</v>
          </cell>
        </row>
        <row r="4238">
          <cell r="B4238">
            <v>340596</v>
          </cell>
          <cell r="C4238" t="str">
            <v>黒瀬町（国民健康保険）　　　　　　　　　　　　　　　　　　</v>
          </cell>
        </row>
        <row r="4239">
          <cell r="B4239">
            <v>340620</v>
          </cell>
          <cell r="C4239" t="str">
            <v>福富町（国民健康保険）　　　　　　　　　　　　　　　　　　</v>
          </cell>
        </row>
        <row r="4240">
          <cell r="B4240">
            <v>340638</v>
          </cell>
          <cell r="C4240" t="str">
            <v>豊栄町（国民健康保険）　　　　　　　　　　　　　　　　　　</v>
          </cell>
        </row>
        <row r="4241">
          <cell r="B4241">
            <v>340646</v>
          </cell>
          <cell r="C4241" t="str">
            <v>大和町（国民健康保険）　　　　　　　　　　　　　　　　　　</v>
          </cell>
        </row>
        <row r="4242">
          <cell r="B4242">
            <v>340653</v>
          </cell>
          <cell r="C4242" t="str">
            <v>河内町（国民健康保険）　　　　　　　　　　　　　　　　　　</v>
          </cell>
        </row>
        <row r="4243">
          <cell r="B4243">
            <v>340679</v>
          </cell>
          <cell r="C4243" t="str">
            <v>本郷町（国民健康保険）　　　　　　　　　　　　　　　　　　</v>
          </cell>
        </row>
        <row r="4244">
          <cell r="B4244">
            <v>340687</v>
          </cell>
          <cell r="C4244" t="str">
            <v>安芸津町（国民健康保険）　　　　　　　　　　　　　　　　　</v>
          </cell>
        </row>
        <row r="4245">
          <cell r="B4245">
            <v>340695</v>
          </cell>
          <cell r="C4245" t="str">
            <v>安浦町（国民健康保険）　　　　　　　　　　　　　　　　　　</v>
          </cell>
        </row>
        <row r="4246">
          <cell r="B4246">
            <v>340703</v>
          </cell>
          <cell r="C4246" t="str">
            <v>川尻町（国民健康保険）　　　　　　　　　　　　　　　　　　</v>
          </cell>
        </row>
        <row r="4247">
          <cell r="B4247">
            <v>340711</v>
          </cell>
          <cell r="C4247" t="str">
            <v>豊浜町（国民健康保険）　　　　　　　　　　　　　　　　　　</v>
          </cell>
        </row>
        <row r="4248">
          <cell r="B4248">
            <v>340729</v>
          </cell>
          <cell r="C4248" t="str">
            <v>豊町（国民健康保険）　　　　　　　　　　　　　　　　　　　</v>
          </cell>
        </row>
        <row r="4249">
          <cell r="B4249">
            <v>340737</v>
          </cell>
          <cell r="C4249" t="str">
            <v>大崎上島町（国民健康保険）　　　　　　　　　　　　　　　　</v>
          </cell>
        </row>
        <row r="4250">
          <cell r="B4250">
            <v>340745</v>
          </cell>
          <cell r="C4250" t="str">
            <v>東野町（国民健康保険）　　　　　　　　　　　　　　　　　　</v>
          </cell>
        </row>
        <row r="4251">
          <cell r="B4251">
            <v>340752</v>
          </cell>
          <cell r="C4251" t="str">
            <v>木江町（国民健康保険）　　　　　　　　　　　　　　　　　　</v>
          </cell>
        </row>
        <row r="4252">
          <cell r="B4252">
            <v>340760</v>
          </cell>
          <cell r="C4252" t="str">
            <v>瀬戸田町（国民健康保険）　　　　　　　　　　　　　　　　　</v>
          </cell>
        </row>
        <row r="4253">
          <cell r="B4253">
            <v>340778</v>
          </cell>
          <cell r="C4253" t="str">
            <v>御調町（国民健康保険）　　　　　　　　　　　　　　　　　　</v>
          </cell>
        </row>
        <row r="4254">
          <cell r="B4254">
            <v>340786</v>
          </cell>
          <cell r="C4254" t="str">
            <v>久井町（国民健康保険）　　　　　　　　　　　　　　　　　　</v>
          </cell>
        </row>
        <row r="4255">
          <cell r="B4255">
            <v>340802</v>
          </cell>
          <cell r="C4255" t="str">
            <v>向島町（国民健康保険）　　　　　　　　　　　　　　　　　　</v>
          </cell>
        </row>
        <row r="4256">
          <cell r="B4256">
            <v>340810</v>
          </cell>
          <cell r="C4256" t="str">
            <v>世羅町（国民健康保険）　　　　　　　　　　　　　　　　　　</v>
          </cell>
        </row>
        <row r="4257">
          <cell r="B4257">
            <v>340828</v>
          </cell>
          <cell r="C4257" t="str">
            <v>世羅町（国民健康保険）　　　　　　　　　　　　　　　　　　</v>
          </cell>
        </row>
        <row r="4258">
          <cell r="B4258">
            <v>340836</v>
          </cell>
          <cell r="C4258" t="str">
            <v>世羅西町（国民健康保険）　　　　　　　　　　　　　　　　　</v>
          </cell>
        </row>
        <row r="4259">
          <cell r="B4259">
            <v>340844</v>
          </cell>
          <cell r="C4259" t="str">
            <v>内海町（国民健康保険）　　　　　　　　　　　　　　　　　　</v>
          </cell>
        </row>
        <row r="4260">
          <cell r="B4260">
            <v>340851</v>
          </cell>
          <cell r="C4260" t="str">
            <v>沼隈町（国民健康保険）　　　　　　　　　　　　　　　　　　</v>
          </cell>
        </row>
        <row r="4261">
          <cell r="B4261">
            <v>340869</v>
          </cell>
          <cell r="C4261" t="str">
            <v>神辺町（国民健康保険）　　　　　　　　　　　　　　　　　　</v>
          </cell>
        </row>
        <row r="4262">
          <cell r="B4262">
            <v>340919</v>
          </cell>
          <cell r="C4262" t="str">
            <v>新市町（国民健康保険）　　　　　　　　　　　　　　　　　　</v>
          </cell>
        </row>
        <row r="4263">
          <cell r="B4263">
            <v>340927</v>
          </cell>
          <cell r="C4263" t="str">
            <v>神石高原町（国民健康保険）　　　　　　　　　　　　　　　　</v>
          </cell>
        </row>
        <row r="4264">
          <cell r="B4264">
            <v>340935</v>
          </cell>
          <cell r="C4264" t="str">
            <v>神石町（国民健康保険）　　　　　　　　　　　　　　　　　　</v>
          </cell>
        </row>
        <row r="4265">
          <cell r="B4265">
            <v>340943</v>
          </cell>
          <cell r="C4265" t="str">
            <v>豊松村（国民健康保険）　　　　　　　　　　　　　　　　　　</v>
          </cell>
        </row>
        <row r="4266">
          <cell r="B4266">
            <v>340950</v>
          </cell>
          <cell r="C4266" t="str">
            <v>三和町（国民健康保険）　　　　　　　　　　　　　　　　　　</v>
          </cell>
        </row>
        <row r="4267">
          <cell r="B4267">
            <v>340968</v>
          </cell>
          <cell r="C4267" t="str">
            <v>上下町（国民健康保険）　　　　　　　　　　　　　　　　　　</v>
          </cell>
        </row>
        <row r="4268">
          <cell r="B4268">
            <v>340976</v>
          </cell>
          <cell r="C4268" t="str">
            <v>総領町（国民健康保険）　　　　　　　　　　　　　　　　　　</v>
          </cell>
        </row>
        <row r="4269">
          <cell r="B4269">
            <v>340984</v>
          </cell>
          <cell r="C4269" t="str">
            <v>甲奴町（国民健康保険）　　　　　　　　　　　　　　　　　　</v>
          </cell>
        </row>
        <row r="4270">
          <cell r="B4270">
            <v>340992</v>
          </cell>
          <cell r="C4270" t="str">
            <v>君田村（国民健康保険）　　　　　　　　　　　　　　　　　　</v>
          </cell>
        </row>
        <row r="4271">
          <cell r="B4271">
            <v>341008</v>
          </cell>
          <cell r="C4271" t="str">
            <v>布野村（国民健康保険）　　　　　　　　　　　　　　　　　　</v>
          </cell>
        </row>
        <row r="4272">
          <cell r="B4272">
            <v>341016</v>
          </cell>
          <cell r="C4272" t="str">
            <v>作木村（国民健康保険）　　　　　　　　　　　　　　　　　　</v>
          </cell>
        </row>
        <row r="4273">
          <cell r="B4273">
            <v>341024</v>
          </cell>
          <cell r="C4273" t="str">
            <v>吉舎町（国民健康保険）　　　　　　　　　　　　　　　　　　</v>
          </cell>
        </row>
        <row r="4274">
          <cell r="B4274">
            <v>341032</v>
          </cell>
          <cell r="C4274" t="str">
            <v>三良坂町（国民健康保険）　　　　　　　　　　　　　　　　　</v>
          </cell>
        </row>
        <row r="4275">
          <cell r="B4275">
            <v>341040</v>
          </cell>
          <cell r="C4275" t="str">
            <v>三和町（国民健康保険）　　　　　　　　　　　　　　　　　　</v>
          </cell>
        </row>
        <row r="4276">
          <cell r="B4276">
            <v>341057</v>
          </cell>
          <cell r="C4276" t="str">
            <v>西城町（国民健康保険）　　　　　　　　　　　　　　　　　　</v>
          </cell>
        </row>
        <row r="4277">
          <cell r="B4277">
            <v>341065</v>
          </cell>
          <cell r="C4277" t="str">
            <v>東城町（国民健康保険）　　　　　　　　　　　　　　　　　　</v>
          </cell>
        </row>
        <row r="4278">
          <cell r="B4278">
            <v>341073</v>
          </cell>
          <cell r="C4278" t="str">
            <v>口和町（国民健康保険）　　　　　　　　　　　　　　　　　　</v>
          </cell>
        </row>
        <row r="4279">
          <cell r="B4279">
            <v>341081</v>
          </cell>
          <cell r="C4279" t="str">
            <v>高野町（国民健康保険）　　　　　　　　　　　　　　　　　　</v>
          </cell>
        </row>
        <row r="4280">
          <cell r="B4280">
            <v>341099</v>
          </cell>
          <cell r="C4280" t="str">
            <v>比和町（国民健康保険）　　　　　　　　　　　　　　　　　　</v>
          </cell>
        </row>
        <row r="4281">
          <cell r="B4281">
            <v>343012</v>
          </cell>
          <cell r="C4281" t="str">
            <v>広島県歯科医師国民健康保険組合　　　　　　　　　　　　　　</v>
          </cell>
        </row>
        <row r="4282">
          <cell r="B4282">
            <v>343020</v>
          </cell>
          <cell r="C4282" t="str">
            <v>広島県医師国民健康保険組合　　　　　　　　　　　　　　　　</v>
          </cell>
        </row>
        <row r="4283">
          <cell r="B4283">
            <v>343038</v>
          </cell>
          <cell r="C4283" t="str">
            <v>広島県薬剤師国民健康保険組合　　　　　　　　　　　　　　　</v>
          </cell>
        </row>
        <row r="4284">
          <cell r="B4284">
            <v>343046</v>
          </cell>
          <cell r="C4284" t="str">
            <v>広島県建設国民健康保険組合　　　　　　　　　　　　　　　　</v>
          </cell>
        </row>
        <row r="4285">
          <cell r="B4285">
            <v>344002</v>
          </cell>
          <cell r="C4285" t="str">
            <v>広島市（国民健康保険）　　　　　　　　　　　　　　　　　　</v>
          </cell>
        </row>
        <row r="4286">
          <cell r="B4286">
            <v>6340053</v>
          </cell>
          <cell r="C4286" t="str">
            <v>広島銀行健康保険組合　　　　　　　　　　　　　　　　　　　</v>
          </cell>
        </row>
        <row r="4287">
          <cell r="B4287">
            <v>6340061</v>
          </cell>
          <cell r="C4287" t="str">
            <v>マツダ健康保険組合　　　　　　　　　　　　　　　　　　　　</v>
          </cell>
        </row>
        <row r="4288">
          <cell r="B4288">
            <v>6340079</v>
          </cell>
          <cell r="C4288" t="str">
            <v>広島ガス電鉄健康保険組合　　　　　　　　　　　　　　　　　</v>
          </cell>
        </row>
        <row r="4289">
          <cell r="B4289">
            <v>6340095</v>
          </cell>
          <cell r="C4289" t="str">
            <v>広糧健康保険組合　　　　　　　　　　　　　　　　　　　　　</v>
          </cell>
        </row>
        <row r="4290">
          <cell r="B4290">
            <v>6340145</v>
          </cell>
          <cell r="C4290" t="str">
            <v>広島市職員健康保険組合　　　　　　　　　　　　　　　　　　</v>
          </cell>
        </row>
        <row r="4291">
          <cell r="B4291">
            <v>6340186</v>
          </cell>
          <cell r="C4291" t="str">
            <v>中国電力健康保険組合　　　　　　　　　　　　　　　　　　　</v>
          </cell>
        </row>
        <row r="4292">
          <cell r="B4292">
            <v>6340228</v>
          </cell>
          <cell r="C4292" t="str">
            <v>中国新聞健康保険組合　　　　　　　　　　　　　　　　　　　</v>
          </cell>
        </row>
        <row r="4293">
          <cell r="B4293">
            <v>6340236</v>
          </cell>
          <cell r="C4293" t="str">
            <v>もみじ銀行健康保険組合　　　　　　　　　　　　　　　　　　</v>
          </cell>
        </row>
        <row r="4294">
          <cell r="B4294">
            <v>6340293</v>
          </cell>
          <cell r="C4294" t="str">
            <v>中電工健康保険組合　　　　　　　　　　　　　　　　　　　　</v>
          </cell>
        </row>
        <row r="4295">
          <cell r="B4295">
            <v>6340327</v>
          </cell>
          <cell r="C4295" t="str">
            <v>備後通運健康保険組合　　　　　　　　　　　　　　　　　　　</v>
          </cell>
        </row>
        <row r="4296">
          <cell r="B4296">
            <v>6340384</v>
          </cell>
          <cell r="C4296" t="str">
            <v>中国工業健康保険組合　　　　　　　　　　　　　　　　　　　</v>
          </cell>
        </row>
        <row r="4297">
          <cell r="B4297">
            <v>6340400</v>
          </cell>
          <cell r="C4297" t="str">
            <v>福山通運健康保険組合　　　　　　　　　　　　　　　　　　　</v>
          </cell>
        </row>
        <row r="4298">
          <cell r="B4298">
            <v>6340426</v>
          </cell>
          <cell r="C4298" t="str">
            <v>西川ゴム工業健康保険組合　　　　　　　　　　　　　　　　　</v>
          </cell>
        </row>
        <row r="4299">
          <cell r="B4299">
            <v>6340434</v>
          </cell>
          <cell r="C4299" t="str">
            <v>広島東友健康保険組合　　　　　　　　　　　　　　　　　　　</v>
          </cell>
        </row>
        <row r="4300">
          <cell r="B4300">
            <v>6340442</v>
          </cell>
          <cell r="C4300" t="str">
            <v>ソルコム健康保険組合　　　　　　　　　　　　　　　　　　　</v>
          </cell>
        </row>
        <row r="4301">
          <cell r="B4301">
            <v>6340459</v>
          </cell>
          <cell r="C4301" t="str">
            <v>イズミグループ健康保険組合　　　　　　　　　　　　　　　　</v>
          </cell>
        </row>
        <row r="4302">
          <cell r="B4302">
            <v>6340475</v>
          </cell>
          <cell r="C4302" t="str">
            <v>コカ・コーラウエストジャパン健康保険組合　　　　　　　　　</v>
          </cell>
        </row>
        <row r="4303">
          <cell r="B4303">
            <v>6340491</v>
          </cell>
          <cell r="C4303" t="str">
            <v>広島県自動車販売健康保険組合　　　　　　　　　　　　　　　</v>
          </cell>
        </row>
        <row r="4304">
          <cell r="B4304">
            <v>6340509</v>
          </cell>
          <cell r="C4304" t="str">
            <v>尾道造船健康保険組合　　　　　　　　　　　　　　　　　　　</v>
          </cell>
        </row>
        <row r="4305">
          <cell r="B4305">
            <v>6340517</v>
          </cell>
          <cell r="C4305" t="str">
            <v>広島信用金庫健康保険組合　　　　　　　　　　　　　　　　　</v>
          </cell>
        </row>
        <row r="4306">
          <cell r="B4306">
            <v>6340541</v>
          </cell>
          <cell r="C4306" t="str">
            <v>中国しんきん健康保険組合　　　　　　　　　　　　　　　　　</v>
          </cell>
        </row>
        <row r="4307">
          <cell r="B4307">
            <v>6340558</v>
          </cell>
          <cell r="C4307" t="str">
            <v>ＪＦＥスチール福山関係会社健康保険組合　　　　　　　　　　</v>
          </cell>
        </row>
        <row r="4308">
          <cell r="B4308">
            <v>6340566</v>
          </cell>
          <cell r="C4308" t="str">
            <v>せとうち銀行健康保険組合　　　　　　　　　　　　　　　　　</v>
          </cell>
        </row>
        <row r="4309">
          <cell r="B4309">
            <v>6340574</v>
          </cell>
          <cell r="C4309" t="str">
            <v>ライフ健康保険組合　　　　　　　　　　　　　　　　　　　　</v>
          </cell>
        </row>
        <row r="4310">
          <cell r="B4310">
            <v>6340582</v>
          </cell>
          <cell r="C4310" t="str">
            <v>卜部健康保険組合　　　　　　　　　　　　　　　　　　　　　</v>
          </cell>
        </row>
        <row r="4311">
          <cell r="B4311">
            <v>6340590</v>
          </cell>
          <cell r="C4311" t="str">
            <v>デオデオ健康保険組合　　　　　　　　　　　　　　　　　　　</v>
          </cell>
        </row>
        <row r="4312">
          <cell r="B4312">
            <v>6340608</v>
          </cell>
          <cell r="C4312" t="str">
            <v>サンエス健康保険組合　　　　　　　　　　　　　　　　　　　</v>
          </cell>
        </row>
        <row r="4313">
          <cell r="B4313">
            <v>6340616</v>
          </cell>
          <cell r="C4313" t="str">
            <v>しんくみ中国健康保険組合　　　　　　　　　　　　　　　　　</v>
          </cell>
        </row>
        <row r="4314">
          <cell r="B4314">
            <v>6340640</v>
          </cell>
          <cell r="C4314" t="str">
            <v>青山商事健康保険組合　　　　　　　　　　　　　　　　　　　</v>
          </cell>
        </row>
        <row r="4315">
          <cell r="B4315">
            <v>32340416</v>
          </cell>
          <cell r="C4315" t="str">
            <v>広島県市町村職員共済組合　　　　　　　　　　　　　　　　　</v>
          </cell>
        </row>
        <row r="4316">
          <cell r="B4316">
            <v>350017</v>
          </cell>
          <cell r="C4316" t="str">
            <v>下関市（国民健康保険）　　　　　　　　　　　　　　　　　　</v>
          </cell>
        </row>
        <row r="4317">
          <cell r="B4317">
            <v>350025</v>
          </cell>
          <cell r="C4317" t="str">
            <v>宇部市（国民健康保険）　　　　　　　　　　　　　　　　　　</v>
          </cell>
        </row>
        <row r="4318">
          <cell r="B4318">
            <v>350033</v>
          </cell>
          <cell r="C4318" t="str">
            <v>山口市（国民健康保険）　　　　　　　　　　　　　　　　　　</v>
          </cell>
        </row>
        <row r="4319">
          <cell r="B4319">
            <v>350041</v>
          </cell>
          <cell r="C4319" t="str">
            <v>萩市（国民健康保険）　　　　　　　　　　　　　　　　　　　</v>
          </cell>
        </row>
        <row r="4320">
          <cell r="B4320">
            <v>350058</v>
          </cell>
          <cell r="C4320" t="str">
            <v>徳山市（国民健康保険）　　　　　　　　　　　　　　　　　　</v>
          </cell>
        </row>
        <row r="4321">
          <cell r="B4321">
            <v>350066</v>
          </cell>
          <cell r="C4321" t="str">
            <v>防府市（国民健康保険）　　　　　　　　　　　　　　　　　　</v>
          </cell>
        </row>
        <row r="4322">
          <cell r="B4322">
            <v>350074</v>
          </cell>
          <cell r="C4322" t="str">
            <v>下松市（国民健康保険）　　　　　　　　　　　　　　　　　　</v>
          </cell>
        </row>
        <row r="4323">
          <cell r="B4323">
            <v>350082</v>
          </cell>
          <cell r="C4323" t="str">
            <v>岩国市（国民健康保険）　　　　　　　　　　　　　　　　　　</v>
          </cell>
        </row>
        <row r="4324">
          <cell r="B4324">
            <v>350090</v>
          </cell>
          <cell r="C4324" t="str">
            <v>山陽小野田市（国民健康保険）　　　　　　　　　　　　　　　</v>
          </cell>
        </row>
        <row r="4325">
          <cell r="B4325">
            <v>350108</v>
          </cell>
          <cell r="C4325" t="str">
            <v>光市（国民健康保険）　　　　　　　　　　　　　　　　　　　</v>
          </cell>
        </row>
        <row r="4326">
          <cell r="B4326">
            <v>350116</v>
          </cell>
          <cell r="C4326" t="str">
            <v>長門市（国民健康保険）　　　　　　　　　　　　　　　　　　</v>
          </cell>
        </row>
        <row r="4327">
          <cell r="B4327">
            <v>350124</v>
          </cell>
          <cell r="C4327" t="str">
            <v>柳井市（国民健康保険）　　　　　　　　　　　　　　　　　　</v>
          </cell>
        </row>
        <row r="4328">
          <cell r="B4328">
            <v>350132</v>
          </cell>
          <cell r="C4328" t="str">
            <v>美祢市（国民健康保険）　　　　　　　　　　　　　　　　　　</v>
          </cell>
        </row>
        <row r="4329">
          <cell r="B4329">
            <v>350140</v>
          </cell>
          <cell r="C4329" t="str">
            <v>新南陽市（国民健康保険）　　　　　　　　　　　　　　　　　</v>
          </cell>
        </row>
        <row r="4330">
          <cell r="B4330">
            <v>350157</v>
          </cell>
          <cell r="C4330" t="str">
            <v>周防大島町（国民健康保険）　　　　　　　　　　　　　　　　</v>
          </cell>
        </row>
        <row r="4331">
          <cell r="B4331">
            <v>350165</v>
          </cell>
          <cell r="C4331" t="str">
            <v>大島町（国民健康保険）　　　　　　　　　　　　　　　　　　</v>
          </cell>
        </row>
        <row r="4332">
          <cell r="B4332">
            <v>350173</v>
          </cell>
          <cell r="C4332" t="str">
            <v>東和町（国民健康保険）　　　　　　　　　　　　　　　　　　</v>
          </cell>
        </row>
        <row r="4333">
          <cell r="B4333">
            <v>350181</v>
          </cell>
          <cell r="C4333" t="str">
            <v>橘町（国民健康保険）　　　　　　　　　　　　　　　　　　　</v>
          </cell>
        </row>
        <row r="4334">
          <cell r="B4334">
            <v>350199</v>
          </cell>
          <cell r="C4334" t="str">
            <v>和木町（国民健康保険）　　　　　　　　　　　　　　　　　　</v>
          </cell>
        </row>
        <row r="4335">
          <cell r="B4335">
            <v>350207</v>
          </cell>
          <cell r="C4335" t="str">
            <v>由宇町（国民健康保険）　　　　　　　　　　　　　　　　　　</v>
          </cell>
        </row>
        <row r="4336">
          <cell r="B4336">
            <v>350215</v>
          </cell>
          <cell r="C4336" t="str">
            <v>玖珂町（国民健康保険）　　　　　　　　　　　　　　　　　　</v>
          </cell>
        </row>
        <row r="4337">
          <cell r="B4337">
            <v>350223</v>
          </cell>
          <cell r="C4337" t="str">
            <v>本郷村（国民健康保険）　　　　　　　　　　　　　　　　　　</v>
          </cell>
        </row>
        <row r="4338">
          <cell r="B4338">
            <v>350231</v>
          </cell>
          <cell r="C4338" t="str">
            <v>周東町（国民健康保険）　　　　　　　　　　　　　　　　　　</v>
          </cell>
        </row>
        <row r="4339">
          <cell r="B4339">
            <v>350249</v>
          </cell>
          <cell r="C4339" t="str">
            <v>錦町（国民健康保険）　　　　　　　　　　　　　　　　　　　</v>
          </cell>
        </row>
        <row r="4340">
          <cell r="B4340">
            <v>350256</v>
          </cell>
          <cell r="C4340" t="str">
            <v>大畠町（国民健康保険）　　　　　　　　　　　　　　　　　　</v>
          </cell>
        </row>
        <row r="4341">
          <cell r="B4341">
            <v>350264</v>
          </cell>
          <cell r="C4341" t="str">
            <v>美川町（国民健康保険）　　　　　　　　　　　　　　　　　　</v>
          </cell>
        </row>
        <row r="4342">
          <cell r="B4342">
            <v>350272</v>
          </cell>
          <cell r="C4342" t="str">
            <v>美和町（国民健康保険）　　　　　　　　　　　　　　　　　　</v>
          </cell>
        </row>
        <row r="4343">
          <cell r="B4343">
            <v>350280</v>
          </cell>
          <cell r="C4343" t="str">
            <v>上関町（国民健康保険）　　　　　　　　　　　　　　　　　　</v>
          </cell>
        </row>
        <row r="4344">
          <cell r="B4344">
            <v>350298</v>
          </cell>
          <cell r="C4344" t="str">
            <v>大和町（国民健康保険）　　　　　　　　　　　　　　　　　　</v>
          </cell>
        </row>
        <row r="4345">
          <cell r="B4345">
            <v>350306</v>
          </cell>
          <cell r="C4345" t="str">
            <v>田布施町（国民健康保険）　　　　　　　　　　　　　　　　　</v>
          </cell>
        </row>
        <row r="4346">
          <cell r="B4346">
            <v>350314</v>
          </cell>
          <cell r="C4346" t="str">
            <v>平生町（国民健康保険）　　　　　　　　　　　　　　　　　　</v>
          </cell>
        </row>
        <row r="4347">
          <cell r="B4347">
            <v>350322</v>
          </cell>
          <cell r="C4347" t="str">
            <v>熊毛町（国民健康保険）　　　　　　　　　　　　　　　　　　</v>
          </cell>
        </row>
        <row r="4348">
          <cell r="B4348">
            <v>350330</v>
          </cell>
          <cell r="C4348" t="str">
            <v>鹿野町（国民健康保険）　　　　　　　　　　　　　　　　　　</v>
          </cell>
        </row>
        <row r="4349">
          <cell r="B4349">
            <v>350355</v>
          </cell>
          <cell r="C4349" t="str">
            <v>徳地町（国民健康保険）　　　　　　　　　　　　　　　　　　</v>
          </cell>
        </row>
        <row r="4350">
          <cell r="B4350">
            <v>350363</v>
          </cell>
          <cell r="C4350" t="str">
            <v>秋穂町（国民健康保険）　　　　　　　　　　　　　　　　　　</v>
          </cell>
        </row>
        <row r="4351">
          <cell r="B4351">
            <v>350371</v>
          </cell>
          <cell r="C4351" t="str">
            <v>小郡町（国民健康保険）　　　　　　　　　　　　　　　　　　</v>
          </cell>
        </row>
        <row r="4352">
          <cell r="B4352">
            <v>350389</v>
          </cell>
          <cell r="C4352" t="str">
            <v>阿知須町（国民健康保険）　　　　　　　　　　　　　　　　　</v>
          </cell>
        </row>
        <row r="4353">
          <cell r="B4353">
            <v>350405</v>
          </cell>
          <cell r="C4353" t="str">
            <v>楠町（国民健康保険）　　　　　　　　　　　　　　　　　　　</v>
          </cell>
        </row>
        <row r="4354">
          <cell r="B4354">
            <v>350413</v>
          </cell>
          <cell r="C4354" t="str">
            <v>山陽町（国民健康保険）　　　　　　　　　　　　　　　　　　</v>
          </cell>
        </row>
        <row r="4355">
          <cell r="B4355">
            <v>350421</v>
          </cell>
          <cell r="C4355" t="str">
            <v>菊川町（国民健康保険）　　　　　　　　　　　　　　　　　　</v>
          </cell>
        </row>
        <row r="4356">
          <cell r="B4356">
            <v>350439</v>
          </cell>
          <cell r="C4356" t="str">
            <v>豊田町（国民健康保険）　　　　　　　　　　　　　　　　　　</v>
          </cell>
        </row>
        <row r="4357">
          <cell r="B4357">
            <v>350447</v>
          </cell>
          <cell r="C4357" t="str">
            <v>豊浦町（国民健康保険）　　　　　　　　　　　　　　　　　　</v>
          </cell>
        </row>
        <row r="4358">
          <cell r="B4358">
            <v>350454</v>
          </cell>
          <cell r="C4358" t="str">
            <v>豊北町（国民健康保険）　　　　　　　　　　　　　　　　　　</v>
          </cell>
        </row>
        <row r="4359">
          <cell r="B4359">
            <v>350462</v>
          </cell>
          <cell r="C4359" t="str">
            <v>美東町（国民健康保険）　　　　　　　　　　　　　　　　　　</v>
          </cell>
        </row>
        <row r="4360">
          <cell r="B4360">
            <v>350470</v>
          </cell>
          <cell r="C4360" t="str">
            <v>秋芳町（国民健康保険）　　　　　　　　　　　　　　　　　　</v>
          </cell>
        </row>
        <row r="4361">
          <cell r="B4361">
            <v>350488</v>
          </cell>
          <cell r="C4361" t="str">
            <v>三隅町（国民健康保険）　　　　　　　　　　　　　　　　　　</v>
          </cell>
        </row>
        <row r="4362">
          <cell r="B4362">
            <v>350496</v>
          </cell>
          <cell r="C4362" t="str">
            <v>日置町（国民健康保険）　　　　　　　　　　　　　　　　　　</v>
          </cell>
        </row>
        <row r="4363">
          <cell r="B4363">
            <v>350504</v>
          </cell>
          <cell r="C4363" t="str">
            <v>油谷町（国民健康保険）　　　　　　　　　　　　　　　　　　</v>
          </cell>
        </row>
        <row r="4364">
          <cell r="B4364">
            <v>350512</v>
          </cell>
          <cell r="C4364" t="str">
            <v>川上村（国民健康保険）　　　　　　　　　　　　　　　　　　</v>
          </cell>
        </row>
        <row r="4365">
          <cell r="B4365">
            <v>350520</v>
          </cell>
          <cell r="C4365" t="str">
            <v>阿武町（国民健康保険）　　　　　　　　　　　　　　　　　　</v>
          </cell>
        </row>
        <row r="4366">
          <cell r="B4366">
            <v>350538</v>
          </cell>
          <cell r="C4366" t="str">
            <v>田万川町（国民健康保険）　　　　　　　　　　　　　　　　　</v>
          </cell>
        </row>
        <row r="4367">
          <cell r="B4367">
            <v>350546</v>
          </cell>
          <cell r="C4367" t="str">
            <v>阿東町（国民健康保険）　　　　　　　　　　　　　　　　　　</v>
          </cell>
        </row>
        <row r="4368">
          <cell r="B4368">
            <v>350553</v>
          </cell>
          <cell r="C4368" t="str">
            <v>むつみ村（国民健康保険）　　　　　　　　　　　　　　　　　</v>
          </cell>
        </row>
        <row r="4369">
          <cell r="B4369">
            <v>350561</v>
          </cell>
          <cell r="C4369" t="str">
            <v>須佐町（国民健康保険）　　　　　　　　　　　　　　　　　　</v>
          </cell>
        </row>
        <row r="4370">
          <cell r="B4370">
            <v>350579</v>
          </cell>
          <cell r="C4370" t="str">
            <v>旭村（国民健康保険）　　　　　　　　　　　　　　　　　　　</v>
          </cell>
        </row>
        <row r="4371">
          <cell r="B4371">
            <v>350587</v>
          </cell>
          <cell r="C4371" t="str">
            <v>福栄村（国民健康保険）　　　　　　　　　　　　　　　　　　</v>
          </cell>
        </row>
        <row r="4372">
          <cell r="B4372">
            <v>350595</v>
          </cell>
          <cell r="C4372" t="str">
            <v>周南市（国民健康保険）　　　　　　　　　　　　　　　　　　</v>
          </cell>
        </row>
        <row r="4373">
          <cell r="B4373">
            <v>350603</v>
          </cell>
          <cell r="C4373" t="str">
            <v>萩市（国民健康保険）　　　　　　　　　　　　　　　　　　　</v>
          </cell>
        </row>
        <row r="4374">
          <cell r="B4374">
            <v>350611</v>
          </cell>
          <cell r="C4374" t="str">
            <v>長門市（国民健康保険）　　　　　　　　　　　　　　　　　　</v>
          </cell>
        </row>
        <row r="4375">
          <cell r="B4375">
            <v>353029</v>
          </cell>
          <cell r="C4375" t="str">
            <v>山口県医師国民健康保険組合　　　　　　　　　　　　　　　　</v>
          </cell>
        </row>
        <row r="4376">
          <cell r="B4376">
            <v>6350086</v>
          </cell>
          <cell r="C4376" t="str">
            <v>宇部興産健康保険組合　　　　　　　　　　　　　　　　　　　</v>
          </cell>
        </row>
        <row r="4377">
          <cell r="B4377">
            <v>6350102</v>
          </cell>
          <cell r="C4377" t="str">
            <v>トクヤマ健康保険組合　　　　　　　　　　　　　　　　　　　</v>
          </cell>
        </row>
        <row r="4378">
          <cell r="B4378">
            <v>6350169</v>
          </cell>
          <cell r="C4378" t="str">
            <v>東ソー健康保険組合　　　　　　　　　　　　　　　　　　　　</v>
          </cell>
        </row>
        <row r="4379">
          <cell r="B4379">
            <v>6350219</v>
          </cell>
          <cell r="C4379" t="str">
            <v>東洋鋼鈑健康保険組合　　　　　　　　　　　　　　　　　　　</v>
          </cell>
        </row>
        <row r="4380">
          <cell r="B4380">
            <v>6350375</v>
          </cell>
          <cell r="C4380" t="str">
            <v>山口銀行健康保険組合　　　　　　　　　　　　　　　　　　　</v>
          </cell>
        </row>
        <row r="4381">
          <cell r="B4381">
            <v>6350433</v>
          </cell>
          <cell r="C4381" t="str">
            <v>山口県自動車販売健康保険組合　　　　　　　　　　　　　　　</v>
          </cell>
        </row>
        <row r="4382">
          <cell r="B4382">
            <v>6350441</v>
          </cell>
          <cell r="C4382" t="str">
            <v>宇部グループ健康保険組合　　　　　　　　　　　　　　　　　</v>
          </cell>
        </row>
        <row r="4383">
          <cell r="B4383">
            <v>6350466</v>
          </cell>
          <cell r="C4383" t="str">
            <v>西京銀行健康保険組合　　　　　　　　　　　　　　　　　　　</v>
          </cell>
        </row>
        <row r="4384">
          <cell r="B4384">
            <v>32350415</v>
          </cell>
          <cell r="C4384" t="str">
            <v>山口県市町村職員共済組合　　　　　　　　　　　　　　　　　</v>
          </cell>
        </row>
        <row r="4385">
          <cell r="B4385">
            <v>360016</v>
          </cell>
          <cell r="C4385" t="str">
            <v>徳島市（国民健康保険）　　　　　　　　　　　　　　　　　　</v>
          </cell>
        </row>
        <row r="4386">
          <cell r="B4386">
            <v>360024</v>
          </cell>
          <cell r="C4386" t="str">
            <v>鳴門市（国民健康保険）　　　　　　　　　　　　　　　　　　</v>
          </cell>
        </row>
        <row r="4387">
          <cell r="B4387">
            <v>360032</v>
          </cell>
          <cell r="C4387" t="str">
            <v>小松島市（国民健康保険）　　　　　　　　　　　　　　　　　</v>
          </cell>
        </row>
        <row r="4388">
          <cell r="B4388">
            <v>360040</v>
          </cell>
          <cell r="C4388" t="str">
            <v>阿南市（国民健康保険）　　　　　　　　　　　　　　　　　　</v>
          </cell>
        </row>
        <row r="4389">
          <cell r="B4389">
            <v>360057</v>
          </cell>
          <cell r="C4389" t="str">
            <v>勝浦町（国民健康保険）　　　　　　　　　　　　　　　　　　</v>
          </cell>
        </row>
        <row r="4390">
          <cell r="B4390">
            <v>360065</v>
          </cell>
          <cell r="C4390" t="str">
            <v>上勝町（国民健康保険）　　　　　　　　　　　　　　　　　　</v>
          </cell>
        </row>
        <row r="4391">
          <cell r="B4391">
            <v>360073</v>
          </cell>
          <cell r="C4391" t="str">
            <v>佐那河内村（国民健康保険）　　　　　　　　　　　　　　　　</v>
          </cell>
        </row>
        <row r="4392">
          <cell r="B4392">
            <v>360081</v>
          </cell>
          <cell r="C4392" t="str">
            <v>石井町（国民健康保険）　　　　　　　　　　　　　　　　　　</v>
          </cell>
        </row>
        <row r="4393">
          <cell r="B4393">
            <v>360099</v>
          </cell>
          <cell r="C4393" t="str">
            <v>神山町（国民健康保険）　　　　　　　　　　　　　　　　　　</v>
          </cell>
        </row>
        <row r="4394">
          <cell r="B4394">
            <v>360107</v>
          </cell>
          <cell r="C4394" t="str">
            <v>那賀川町（国民健康保険）　　　　　　　　　　　　　　　　　</v>
          </cell>
        </row>
        <row r="4395">
          <cell r="B4395">
            <v>360115</v>
          </cell>
          <cell r="C4395" t="str">
            <v>羽ノ浦町（国民健康保険）　　　　　　　　　　　　　　　　　</v>
          </cell>
        </row>
        <row r="4396">
          <cell r="B4396">
            <v>360123</v>
          </cell>
          <cell r="C4396" t="str">
            <v>鷲敷町（国民健康保険）　　　　　　　　　　　　　　　　　　</v>
          </cell>
        </row>
        <row r="4397">
          <cell r="B4397">
            <v>360131</v>
          </cell>
          <cell r="C4397" t="str">
            <v>相生町（国民健康保険）　　　　　　　　　　　　　　　　　　</v>
          </cell>
        </row>
        <row r="4398">
          <cell r="B4398">
            <v>360149</v>
          </cell>
          <cell r="C4398" t="str">
            <v>上那賀町（国民健康保険）　　　　　　　　　　　　　　　　　</v>
          </cell>
        </row>
        <row r="4399">
          <cell r="B4399">
            <v>360156</v>
          </cell>
          <cell r="C4399" t="str">
            <v>木沢村（国民健康保険）　　　　　　　　　　　　　　　　　　</v>
          </cell>
        </row>
        <row r="4400">
          <cell r="B4400">
            <v>360164</v>
          </cell>
          <cell r="C4400" t="str">
            <v>木頭村（国民健康保険）　　　　　　　　　　　　　　　　　　</v>
          </cell>
        </row>
        <row r="4401">
          <cell r="B4401">
            <v>360172</v>
          </cell>
          <cell r="C4401" t="str">
            <v>由岐町（国民健康保険）　　　　　　　　　　　　　　　　　　</v>
          </cell>
        </row>
        <row r="4402">
          <cell r="B4402">
            <v>360180</v>
          </cell>
          <cell r="C4402" t="str">
            <v>日和佐町（国民健康保険）　　　　　　　　　　　　　　　　　</v>
          </cell>
        </row>
        <row r="4403">
          <cell r="B4403">
            <v>360198</v>
          </cell>
          <cell r="C4403" t="str">
            <v>牟岐町（国民健康保険）　　　　　　　　　　　　　　　　　　</v>
          </cell>
        </row>
        <row r="4404">
          <cell r="B4404">
            <v>360206</v>
          </cell>
          <cell r="C4404" t="str">
            <v>海南町（国民健康保険）　　　　　　　　　　　　　　　　　　</v>
          </cell>
        </row>
        <row r="4405">
          <cell r="B4405">
            <v>360214</v>
          </cell>
          <cell r="C4405" t="str">
            <v>海部町（国民健康保険）　　　　　　　　　　　　　　　　　　</v>
          </cell>
        </row>
        <row r="4406">
          <cell r="B4406">
            <v>360222</v>
          </cell>
          <cell r="C4406" t="str">
            <v>宍喰町（国民健康保険）　　　　　　　　　　　　　　　　　　</v>
          </cell>
        </row>
        <row r="4407">
          <cell r="B4407">
            <v>360230</v>
          </cell>
          <cell r="C4407" t="str">
            <v>松茂町（国民健康保険）　　　　　　　　　　　　　　　　　　</v>
          </cell>
        </row>
        <row r="4408">
          <cell r="B4408">
            <v>360248</v>
          </cell>
          <cell r="C4408" t="str">
            <v>北島町（国民健康保険）　　　　　　　　　　　　　　　　　　</v>
          </cell>
        </row>
        <row r="4409">
          <cell r="B4409">
            <v>360255</v>
          </cell>
          <cell r="C4409" t="str">
            <v>藍住町（国民健康保険）　　　　　　　　　　　　　　　　　　</v>
          </cell>
        </row>
        <row r="4410">
          <cell r="B4410">
            <v>360263</v>
          </cell>
          <cell r="C4410" t="str">
            <v>板野町（国民健康保険）　　　　　　　　　　　　　　　　　　</v>
          </cell>
        </row>
        <row r="4411">
          <cell r="B4411">
            <v>360271</v>
          </cell>
          <cell r="C4411" t="str">
            <v>上板町（国民健康保険）　　　　　　　　　　　　　　　　　　</v>
          </cell>
        </row>
        <row r="4412">
          <cell r="B4412">
            <v>360289</v>
          </cell>
          <cell r="C4412" t="str">
            <v>吉野町（国民健康保険）　　　　　　　　　　　　　　　　　　</v>
          </cell>
        </row>
        <row r="4413">
          <cell r="B4413">
            <v>360297</v>
          </cell>
          <cell r="C4413" t="str">
            <v>土成町（国民健康保険）　　　　　　　　　　　　　　　　　　</v>
          </cell>
        </row>
        <row r="4414">
          <cell r="B4414">
            <v>360305</v>
          </cell>
          <cell r="C4414" t="str">
            <v>市場町（国民健康保険）　　　　　　　　　　　　　　　　　　</v>
          </cell>
        </row>
        <row r="4415">
          <cell r="B4415">
            <v>360313</v>
          </cell>
          <cell r="C4415" t="str">
            <v>阿波町（国民健康保険）　　　　　　　　　　　　　　　　　　</v>
          </cell>
        </row>
        <row r="4416">
          <cell r="B4416">
            <v>360321</v>
          </cell>
          <cell r="C4416" t="str">
            <v>鴨島町（国民健康保険）　　　　　　　　　　　　　　　　　　</v>
          </cell>
        </row>
        <row r="4417">
          <cell r="B4417">
            <v>360339</v>
          </cell>
          <cell r="C4417" t="str">
            <v>川島町（国民健康保険）　　　　　　　　　　　　　　　　　　</v>
          </cell>
        </row>
        <row r="4418">
          <cell r="B4418">
            <v>360347</v>
          </cell>
          <cell r="C4418" t="str">
            <v>山川町（国民健康保険）　　　　　　　　　　　　　　　　　　</v>
          </cell>
        </row>
        <row r="4419">
          <cell r="B4419">
            <v>360354</v>
          </cell>
          <cell r="C4419" t="str">
            <v>美郷村（国民健康保険）　　　　　　　　　　　　　　　　　　</v>
          </cell>
        </row>
        <row r="4420">
          <cell r="B4420">
            <v>360362</v>
          </cell>
          <cell r="C4420" t="str">
            <v>木屋平村（国民健康保険）　　　　　　　　　　　　　　　　　</v>
          </cell>
        </row>
        <row r="4421">
          <cell r="B4421">
            <v>360370</v>
          </cell>
          <cell r="C4421" t="str">
            <v>脇町（国民健康保険）　　　　　　　　　　　　　　　　　　　</v>
          </cell>
        </row>
        <row r="4422">
          <cell r="B4422">
            <v>360388</v>
          </cell>
          <cell r="C4422" t="str">
            <v>美馬町（国民健康保険）　　　　　　　　　　　　　　　　　　</v>
          </cell>
        </row>
        <row r="4423">
          <cell r="B4423">
            <v>360396</v>
          </cell>
          <cell r="C4423" t="str">
            <v>半田町（国民健康保険）　　　　　　　　　　　　　　　　　　</v>
          </cell>
        </row>
        <row r="4424">
          <cell r="B4424">
            <v>360404</v>
          </cell>
          <cell r="C4424" t="str">
            <v>貞光町（国民健康保険）　　　　　　　　　　　　　　　　　　</v>
          </cell>
        </row>
        <row r="4425">
          <cell r="B4425">
            <v>360412</v>
          </cell>
          <cell r="C4425" t="str">
            <v>一宇村（国民健康保険）　　　　　　　　　　　　　　　　　　</v>
          </cell>
        </row>
        <row r="4426">
          <cell r="B4426">
            <v>360420</v>
          </cell>
          <cell r="C4426" t="str">
            <v>穴吹町（国民健康保険）　　　　　　　　　　　　　　　　　　</v>
          </cell>
        </row>
        <row r="4427">
          <cell r="B4427">
            <v>360438</v>
          </cell>
          <cell r="C4427" t="str">
            <v>三野町（国民健康保険）　　　　　　　　　　　　　　　　　　</v>
          </cell>
        </row>
        <row r="4428">
          <cell r="B4428">
            <v>360446</v>
          </cell>
          <cell r="C4428" t="str">
            <v>三好町（国民健康保険）　　　　　　　　　　　　　　　　　　</v>
          </cell>
        </row>
        <row r="4429">
          <cell r="B4429">
            <v>360453</v>
          </cell>
          <cell r="C4429" t="str">
            <v>池田町（国民健康保険）　　　　　　　　　　　　　　　　　　</v>
          </cell>
        </row>
        <row r="4430">
          <cell r="B4430">
            <v>360461</v>
          </cell>
          <cell r="C4430" t="str">
            <v>山城町（国民健康保険）　　　　　　　　　　　　　　　　　　</v>
          </cell>
        </row>
        <row r="4431">
          <cell r="B4431">
            <v>360479</v>
          </cell>
          <cell r="C4431" t="str">
            <v>井川町（国民健康保険）　　　　　　　　　　　　　　　　　　</v>
          </cell>
        </row>
        <row r="4432">
          <cell r="B4432">
            <v>360487</v>
          </cell>
          <cell r="C4432" t="str">
            <v>三加茂町（国民健康保険）　　　　　　　　　　　　　　　　　</v>
          </cell>
        </row>
        <row r="4433">
          <cell r="B4433">
            <v>360495</v>
          </cell>
          <cell r="C4433" t="str">
            <v>東祖谷山村（国民健康保険）　　　　　　　　　　　　　　　　</v>
          </cell>
        </row>
        <row r="4434">
          <cell r="B4434">
            <v>360503</v>
          </cell>
          <cell r="C4434" t="str">
            <v>西祖谷山村（国民健康保険）　　　　　　　　　　　　　　　　</v>
          </cell>
        </row>
        <row r="4435">
          <cell r="B4435">
            <v>360511</v>
          </cell>
          <cell r="C4435" t="str">
            <v>吉野川市（国民健康保険）　　　　　　　　　　　　　　　　　</v>
          </cell>
        </row>
        <row r="4436">
          <cell r="B4436">
            <v>360529</v>
          </cell>
          <cell r="C4436" t="str">
            <v>阿波市（国民健康保険）　　　　　　　　　　　　　　　　　　</v>
          </cell>
        </row>
        <row r="4437">
          <cell r="B4437">
            <v>360537</v>
          </cell>
          <cell r="C4437" t="str">
            <v>美馬市（国民健康保険）　　　　　　　　　　　　　　　　　　</v>
          </cell>
        </row>
        <row r="4438">
          <cell r="B4438">
            <v>360610</v>
          </cell>
          <cell r="C4438" t="str">
            <v>つるぎ町（国民健康保険）　　　　　　　　　　　　　　　　　</v>
          </cell>
        </row>
        <row r="4439">
          <cell r="B4439">
            <v>360628</v>
          </cell>
          <cell r="C4439" t="str">
            <v>那賀町（国民健康保険）　　　　　　　　　　　　　　　　　　</v>
          </cell>
        </row>
        <row r="4440">
          <cell r="B4440">
            <v>363010</v>
          </cell>
          <cell r="C4440" t="str">
            <v>徳島県医師国民健康保険組合　　　　　　　　　　　　　　　　</v>
          </cell>
        </row>
        <row r="4441">
          <cell r="B4441">
            <v>363044</v>
          </cell>
          <cell r="C4441" t="str">
            <v>徳島建設産業国民健康保険組合　　　　　　　　　　　　　　　</v>
          </cell>
        </row>
        <row r="4442">
          <cell r="B4442">
            <v>6360051</v>
          </cell>
          <cell r="C4442" t="str">
            <v>徳島市健康保険組合　　　　　　　　　　　　　　　　　　　　</v>
          </cell>
        </row>
        <row r="4443">
          <cell r="B4443">
            <v>6360093</v>
          </cell>
          <cell r="C4443" t="str">
            <v>阿波銀行健康保険組合　　　　　　　　　　　　　　　　　　　</v>
          </cell>
        </row>
        <row r="4444">
          <cell r="B4444">
            <v>6360119</v>
          </cell>
          <cell r="C4444" t="str">
            <v>大塚製薬健康保険組合　　　　　　　　　　　　　　　　　　　</v>
          </cell>
        </row>
        <row r="4445">
          <cell r="B4445">
            <v>6360127</v>
          </cell>
          <cell r="C4445" t="str">
            <v>徳島銀行健康保険組合　　　　　　　　　　　　　　　　　　　</v>
          </cell>
        </row>
        <row r="4446">
          <cell r="B4446">
            <v>32360414</v>
          </cell>
          <cell r="C4446" t="str">
            <v>徳島県市町村職員共済組合　　　　　　　　　　　　　　　　　</v>
          </cell>
        </row>
        <row r="4447">
          <cell r="B4447">
            <v>370015</v>
          </cell>
          <cell r="C4447" t="str">
            <v>高松市（国民健康保険）　　　　　　　　　　　　　　　　　　</v>
          </cell>
        </row>
        <row r="4448">
          <cell r="B4448">
            <v>370023</v>
          </cell>
          <cell r="C4448" t="str">
            <v>丸亀市（国民健康保険）　　　　　　　　　　　　　　　　　　</v>
          </cell>
        </row>
        <row r="4449">
          <cell r="B4449">
            <v>370031</v>
          </cell>
          <cell r="C4449" t="str">
            <v>坂出市（国民健康保険）　　　　　　　　　　　　　　　　　　</v>
          </cell>
        </row>
        <row r="4450">
          <cell r="B4450">
            <v>370049</v>
          </cell>
          <cell r="C4450" t="str">
            <v>善通寺市（国民健康保険）　　　　　　　　　　　　　　　　　</v>
          </cell>
        </row>
        <row r="4451">
          <cell r="B4451">
            <v>370056</v>
          </cell>
          <cell r="C4451" t="str">
            <v>観音寺市（国民健康保険）　　　　　　　　　　　　　　　　　</v>
          </cell>
        </row>
        <row r="4452">
          <cell r="B4452">
            <v>370064</v>
          </cell>
          <cell r="C4452" t="str">
            <v>さぬき市（国民健康保険）　　　　　　　　　　　　　　　　　</v>
          </cell>
        </row>
        <row r="4453">
          <cell r="B4453">
            <v>370072</v>
          </cell>
          <cell r="C4453" t="str">
            <v>東かがわ市（国民健康保険）　　　　　　　　　　　　　　　　</v>
          </cell>
        </row>
        <row r="4454">
          <cell r="B4454">
            <v>370510</v>
          </cell>
          <cell r="C4454" t="str">
            <v>引田町（国民健康保険）　　　　　　　　　　　　　　　　　　</v>
          </cell>
        </row>
        <row r="4455">
          <cell r="B4455">
            <v>370528</v>
          </cell>
          <cell r="C4455" t="str">
            <v>白鳥町（国民健康保険）　　　　　　　　　　　　　　　　　　</v>
          </cell>
        </row>
        <row r="4456">
          <cell r="B4456">
            <v>370536</v>
          </cell>
          <cell r="C4456" t="str">
            <v>大内町（国民健康保険）　　　　　　　　　　　　　　　　　　</v>
          </cell>
        </row>
        <row r="4457">
          <cell r="B4457">
            <v>370593</v>
          </cell>
          <cell r="C4457" t="str">
            <v>内海町（国民健康保険）　　　　　　　　　　　　　　　　　　</v>
          </cell>
        </row>
        <row r="4458">
          <cell r="B4458">
            <v>370601</v>
          </cell>
          <cell r="C4458" t="str">
            <v>土庄町（国民健康保険）　　　　　　　　　　　　　　　　　　</v>
          </cell>
        </row>
        <row r="4459">
          <cell r="B4459">
            <v>370619</v>
          </cell>
          <cell r="C4459" t="str">
            <v>池田町（国民健康保険）　　　　　　　　　　　　　　　　　　</v>
          </cell>
        </row>
        <row r="4460">
          <cell r="B4460">
            <v>370627</v>
          </cell>
          <cell r="C4460" t="str">
            <v>三木町（国民健康保険）　　　　　　　　　　　　　　　　　　</v>
          </cell>
        </row>
        <row r="4461">
          <cell r="B4461">
            <v>370635</v>
          </cell>
          <cell r="C4461" t="str">
            <v>庵治町（国民健康保険）　　　　　　　　　　　　　　　　　　</v>
          </cell>
        </row>
        <row r="4462">
          <cell r="B4462">
            <v>370643</v>
          </cell>
          <cell r="C4462" t="str">
            <v>牟礼町（国民健康保険）　　　　　　　　　　　　　　　　　　</v>
          </cell>
        </row>
        <row r="4463">
          <cell r="B4463">
            <v>370650</v>
          </cell>
          <cell r="C4463" t="str">
            <v>塩江町（国民健康保険）　　　　　　　　　　　　　　　　　　</v>
          </cell>
        </row>
        <row r="4464">
          <cell r="B4464">
            <v>370668</v>
          </cell>
          <cell r="C4464" t="str">
            <v>香川町（国民健康保険）　　　　　　　　　　　　　　　　　　</v>
          </cell>
        </row>
        <row r="4465">
          <cell r="B4465">
            <v>370676</v>
          </cell>
          <cell r="C4465" t="str">
            <v>香南町（国民健康保険）　　　　　　　　　　　　　　　　　　</v>
          </cell>
        </row>
        <row r="4466">
          <cell r="B4466">
            <v>370684</v>
          </cell>
          <cell r="C4466" t="str">
            <v>直島町（国民健康保険）　　　　　　　　　　　　　　　　　　</v>
          </cell>
        </row>
        <row r="4467">
          <cell r="B4467">
            <v>370692</v>
          </cell>
          <cell r="C4467" t="str">
            <v>綾南町（国民健康保険）　　　　　　　　　　　　　　　　　　</v>
          </cell>
        </row>
        <row r="4468">
          <cell r="B4468">
            <v>370700</v>
          </cell>
          <cell r="C4468" t="str">
            <v>国分寺町（国民健康保険）　　　　　　　　　　　　　　　　　</v>
          </cell>
        </row>
        <row r="4469">
          <cell r="B4469">
            <v>370718</v>
          </cell>
          <cell r="C4469" t="str">
            <v>綾歌町（国民健康保険）　　　　　　　　　　　　　　　　　　</v>
          </cell>
        </row>
        <row r="4470">
          <cell r="B4470">
            <v>370726</v>
          </cell>
          <cell r="C4470" t="str">
            <v>飯山町（国民健康保険）　　　　　　　　　　　　　　　　　　</v>
          </cell>
        </row>
        <row r="4471">
          <cell r="B4471">
            <v>370734</v>
          </cell>
          <cell r="C4471" t="str">
            <v>宇多津町（国民健康保険）　　　　　　　　　　　　　　　　　</v>
          </cell>
        </row>
        <row r="4472">
          <cell r="B4472">
            <v>370742</v>
          </cell>
          <cell r="C4472" t="str">
            <v>綾上町（国民健康保険）　　　　　　　　　　　　　　　　　　</v>
          </cell>
        </row>
        <row r="4473">
          <cell r="B4473">
            <v>370759</v>
          </cell>
          <cell r="C4473" t="str">
            <v>満濃町（国民健康保険）　　　　　　　　　　　　　　　　　　</v>
          </cell>
        </row>
        <row r="4474">
          <cell r="B4474">
            <v>370767</v>
          </cell>
          <cell r="C4474" t="str">
            <v>琴平町（国民健康保険）　　　　　　　　　　　　　　　　　　</v>
          </cell>
        </row>
        <row r="4475">
          <cell r="B4475">
            <v>370775</v>
          </cell>
          <cell r="C4475" t="str">
            <v>多度津町（国民健康保険）　　　　　　　　　　　　　　　　　</v>
          </cell>
        </row>
        <row r="4476">
          <cell r="B4476">
            <v>370783</v>
          </cell>
          <cell r="C4476" t="str">
            <v>琴南町（国民健康保険）　　　　　　　　　　　　　　　　　　</v>
          </cell>
        </row>
        <row r="4477">
          <cell r="B4477">
            <v>370791</v>
          </cell>
          <cell r="C4477" t="str">
            <v>仲南町（国民健康保険）　　　　　　　　　　　　　　　　　　</v>
          </cell>
        </row>
        <row r="4478">
          <cell r="B4478">
            <v>370809</v>
          </cell>
          <cell r="C4478" t="str">
            <v>高瀬町（国民健康保険）　　　　　　　　　　　　　　　　　　</v>
          </cell>
        </row>
        <row r="4479">
          <cell r="B4479">
            <v>370817</v>
          </cell>
          <cell r="C4479" t="str">
            <v>山本町（国民健康保険）　　　　　　　　　　　　　　　　　　</v>
          </cell>
        </row>
        <row r="4480">
          <cell r="B4480">
            <v>370825</v>
          </cell>
          <cell r="C4480" t="str">
            <v>大野原町（国民健康保険）　　　　　　　　　　　　　　　　　</v>
          </cell>
        </row>
        <row r="4481">
          <cell r="B4481">
            <v>370833</v>
          </cell>
          <cell r="C4481" t="str">
            <v>豊中町（国民健康保険）　　　　　　　　　　　　　　　　　　</v>
          </cell>
        </row>
        <row r="4482">
          <cell r="B4482">
            <v>370841</v>
          </cell>
          <cell r="C4482" t="str">
            <v>詫間町（国民健康保険）　　　　　　　　　　　　　　　　　　</v>
          </cell>
        </row>
        <row r="4483">
          <cell r="B4483">
            <v>370858</v>
          </cell>
          <cell r="C4483" t="str">
            <v>仁尾町（国民健康保険）　　　　　　　　　　　　　　　　　　</v>
          </cell>
        </row>
        <row r="4484">
          <cell r="B4484">
            <v>370866</v>
          </cell>
          <cell r="C4484" t="str">
            <v>豊浜町（国民健康保険）　　　　　　　　　　　　　　　　　　</v>
          </cell>
        </row>
        <row r="4485">
          <cell r="B4485">
            <v>370874</v>
          </cell>
          <cell r="C4485" t="str">
            <v>財田町（国民健康保険）　　　　　　　　　　　　　　　　　　</v>
          </cell>
        </row>
        <row r="4486">
          <cell r="B4486">
            <v>370882</v>
          </cell>
          <cell r="C4486" t="str">
            <v>三野町（国民健康保険）　　　　　　　　　　　　　　　　　　</v>
          </cell>
        </row>
        <row r="4487">
          <cell r="B4487">
            <v>373019</v>
          </cell>
          <cell r="C4487" t="str">
            <v>香川県医師国民健康保険組合　　　　　　　　　　　　　　　　</v>
          </cell>
        </row>
        <row r="4488">
          <cell r="B4488">
            <v>373043</v>
          </cell>
          <cell r="C4488" t="str">
            <v>香川県建設国民健康保険組合　　　　　　　　　　　　　　　　</v>
          </cell>
        </row>
        <row r="4489">
          <cell r="B4489">
            <v>6370126</v>
          </cell>
          <cell r="C4489" t="str">
            <v>四国電力健康保険組合　　　　　　　　　　　　　　　　　　　</v>
          </cell>
        </row>
        <row r="4490">
          <cell r="B4490">
            <v>6370142</v>
          </cell>
          <cell r="C4490" t="str">
            <v>百十四銀行健康保険組合　　　　　　　　　　　　　　　　　　</v>
          </cell>
        </row>
        <row r="4491">
          <cell r="B4491">
            <v>6370167</v>
          </cell>
          <cell r="C4491" t="str">
            <v>神島化学健康保険組合　　　　　　　　　　　　　　　　　　　</v>
          </cell>
        </row>
        <row r="4492">
          <cell r="B4492">
            <v>6370217</v>
          </cell>
          <cell r="C4492" t="str">
            <v>大倉工業健康保険組合　　　　　　　　　　　　　　　　　　　</v>
          </cell>
        </row>
        <row r="4493">
          <cell r="B4493">
            <v>6370233</v>
          </cell>
          <cell r="C4493" t="str">
            <v>四電工健康保険組合　　　　　　　　　　　　　　　　　　　　</v>
          </cell>
        </row>
        <row r="4494">
          <cell r="B4494">
            <v>6370241</v>
          </cell>
          <cell r="C4494" t="str">
            <v>タダノ健康保険組合　　　　　　　　　　　　　　　　　　　　</v>
          </cell>
        </row>
        <row r="4495">
          <cell r="B4495">
            <v>6370258</v>
          </cell>
          <cell r="C4495" t="str">
            <v>香川銀行健康保険組合　　　　　　　　　　　　　　　　　　　</v>
          </cell>
        </row>
        <row r="4496">
          <cell r="B4496">
            <v>6370266</v>
          </cell>
          <cell r="C4496" t="str">
            <v>四国地区信用金庫健康保険組合　　　　　　　　　　　　　　　</v>
          </cell>
        </row>
        <row r="4497">
          <cell r="B4497">
            <v>6370274</v>
          </cell>
          <cell r="C4497" t="str">
            <v>香川トヨタグループ健康保険組合　　　　　　　　　　　　　　</v>
          </cell>
        </row>
        <row r="4498">
          <cell r="B4498">
            <v>32370413</v>
          </cell>
          <cell r="C4498" t="str">
            <v>香川県市町村職員共済組合　　　　　　　　　　　　　　　　　</v>
          </cell>
        </row>
        <row r="4499">
          <cell r="B4499">
            <v>380014</v>
          </cell>
          <cell r="C4499" t="str">
            <v>松山市（国民健康保険）　　　　　　　　　　　　　　　　　　</v>
          </cell>
        </row>
        <row r="4500">
          <cell r="B4500">
            <v>380022</v>
          </cell>
          <cell r="C4500" t="str">
            <v>今治市（国民健康保険）　　　　　　　　　　　　　　　　　　</v>
          </cell>
        </row>
        <row r="4501">
          <cell r="B4501">
            <v>380030</v>
          </cell>
          <cell r="C4501" t="str">
            <v>宇和島市（国民健康保険）　　　　　　　　　　　　　　　　　</v>
          </cell>
        </row>
        <row r="4502">
          <cell r="B4502">
            <v>380048</v>
          </cell>
          <cell r="C4502" t="str">
            <v>八幡浜市（国民健康保険）　　　　　　　　　　　　　　　　　</v>
          </cell>
        </row>
        <row r="4503">
          <cell r="B4503">
            <v>380055</v>
          </cell>
          <cell r="C4503" t="str">
            <v>新居浜市（国民健康保険）　　　　　　　　　　　　　　　　　</v>
          </cell>
        </row>
        <row r="4504">
          <cell r="B4504">
            <v>380063</v>
          </cell>
          <cell r="C4504" t="str">
            <v>西条市（国民健康保険）　　　　　　　　　　　　　　　　　　</v>
          </cell>
        </row>
        <row r="4505">
          <cell r="B4505">
            <v>380071</v>
          </cell>
          <cell r="C4505" t="str">
            <v>大洲市（国民健康保険）　　　　　　　　　　　　　　　　　　</v>
          </cell>
        </row>
        <row r="4506">
          <cell r="B4506">
            <v>380089</v>
          </cell>
          <cell r="C4506" t="str">
            <v>川之江市（国民健康保険）　　　　　　　　　　　　　　　　　</v>
          </cell>
        </row>
        <row r="4507">
          <cell r="B4507">
            <v>380097</v>
          </cell>
          <cell r="C4507" t="str">
            <v>伊予三島市（国民健康保険）　　　　　　　　　　　　　　　　</v>
          </cell>
        </row>
        <row r="4508">
          <cell r="B4508">
            <v>380105</v>
          </cell>
          <cell r="C4508" t="str">
            <v>伊予市（国民健康保険）　　　　　　　　　　　　　　　　　　</v>
          </cell>
        </row>
        <row r="4509">
          <cell r="B4509">
            <v>380113</v>
          </cell>
          <cell r="C4509" t="str">
            <v>北条市（国民健康保険）　　　　　　　　　　　　　　　　　　</v>
          </cell>
        </row>
        <row r="4510">
          <cell r="B4510">
            <v>380121</v>
          </cell>
          <cell r="C4510" t="str">
            <v>東予市（国民健康保険）　　　　　　　　　　　　　　　　　　</v>
          </cell>
        </row>
        <row r="4511">
          <cell r="B4511">
            <v>380139</v>
          </cell>
          <cell r="C4511" t="str">
            <v>四国中央市（国民健康保険）　　　　　　　　　　　　　　　　</v>
          </cell>
        </row>
        <row r="4512">
          <cell r="B4512">
            <v>380147</v>
          </cell>
          <cell r="C4512" t="str">
            <v>西予市（国民健康保険）　　　　　　　　　　　　　　　　　　</v>
          </cell>
        </row>
        <row r="4513">
          <cell r="B4513">
            <v>380154</v>
          </cell>
          <cell r="C4513" t="str">
            <v>東温市（国民健康保険）　　　　　　　　　　　　　　　　　　</v>
          </cell>
        </row>
        <row r="4514">
          <cell r="B4514">
            <v>380519</v>
          </cell>
          <cell r="C4514" t="str">
            <v>新宮村（国民健康保険）　　　　　　　　　　　　　　　　　　</v>
          </cell>
        </row>
        <row r="4515">
          <cell r="B4515">
            <v>380527</v>
          </cell>
          <cell r="C4515" t="str">
            <v>土居町（国民健康保険）　　　　　　　　　　　　　　　　　　</v>
          </cell>
        </row>
        <row r="4516">
          <cell r="B4516">
            <v>380535</v>
          </cell>
          <cell r="C4516" t="str">
            <v>別子山村（国民健康保険）　　　　　　　　　　　　　　　　　</v>
          </cell>
        </row>
        <row r="4517">
          <cell r="B4517">
            <v>380543</v>
          </cell>
          <cell r="C4517" t="str">
            <v>小松町（国民健康保険）　　　　　　　　　　　　　　　　　　</v>
          </cell>
        </row>
        <row r="4518">
          <cell r="B4518">
            <v>380550</v>
          </cell>
          <cell r="C4518" t="str">
            <v>丹原町（国民健康保険）　　　　　　　　　　　　　　　　　　</v>
          </cell>
        </row>
        <row r="4519">
          <cell r="B4519">
            <v>380568</v>
          </cell>
          <cell r="C4519" t="str">
            <v>朝倉村（国民健康保険）　　　　　　　　　　　　　　　　　　</v>
          </cell>
        </row>
        <row r="4520">
          <cell r="B4520">
            <v>380576</v>
          </cell>
          <cell r="C4520" t="str">
            <v>玉川町（国民健康保険）　　　　　　　　　　　　　　　　　　</v>
          </cell>
        </row>
        <row r="4521">
          <cell r="B4521">
            <v>380584</v>
          </cell>
          <cell r="C4521" t="str">
            <v>波方町（国民健康保険）　　　　　　　　　　　　　　　　　　</v>
          </cell>
        </row>
        <row r="4522">
          <cell r="B4522">
            <v>380592</v>
          </cell>
          <cell r="C4522" t="str">
            <v>大西町（国民健康保険）　　　　　　　　　　　　　　　　　　</v>
          </cell>
        </row>
        <row r="4523">
          <cell r="B4523">
            <v>380600</v>
          </cell>
          <cell r="C4523" t="str">
            <v>菊間町（国民健康保険）　　　　　　　　　　　　　　　　　　</v>
          </cell>
        </row>
        <row r="4524">
          <cell r="B4524">
            <v>380618</v>
          </cell>
          <cell r="C4524" t="str">
            <v>吉海町（国民健康保険）　　　　　　　　　　　　　　　　　　</v>
          </cell>
        </row>
        <row r="4525">
          <cell r="B4525">
            <v>380626</v>
          </cell>
          <cell r="C4525" t="str">
            <v>宮窪町（国民健康保険）　　　　　　　　　　　　　　　　　　</v>
          </cell>
        </row>
        <row r="4526">
          <cell r="B4526">
            <v>380634</v>
          </cell>
          <cell r="C4526" t="str">
            <v>伯方町（国民健康保険）　　　　　　　　　　　　　　　　　　</v>
          </cell>
        </row>
        <row r="4527">
          <cell r="B4527">
            <v>380642</v>
          </cell>
          <cell r="C4527" t="str">
            <v>魚島村（国民健康保険）　　　　　　　　　　　　　　　　　　</v>
          </cell>
        </row>
        <row r="4528">
          <cell r="B4528">
            <v>380659</v>
          </cell>
          <cell r="C4528" t="str">
            <v>上島町（国民健康保険）　　　　　　　　　　　　　　　　　　</v>
          </cell>
        </row>
        <row r="4529">
          <cell r="B4529">
            <v>380667</v>
          </cell>
          <cell r="C4529" t="str">
            <v>生名村（国民健康保険）　　　　　　　　　　　　　　　　　　</v>
          </cell>
        </row>
        <row r="4530">
          <cell r="B4530">
            <v>380675</v>
          </cell>
          <cell r="C4530" t="str">
            <v>岩城村（国民健康保険）　　　　　　　　　　　　　　　　　　</v>
          </cell>
        </row>
        <row r="4531">
          <cell r="B4531">
            <v>380683</v>
          </cell>
          <cell r="C4531" t="str">
            <v>上浦町（国民健康保険）　　　　　　　　　　　　　　　　　　</v>
          </cell>
        </row>
        <row r="4532">
          <cell r="B4532">
            <v>380691</v>
          </cell>
          <cell r="C4532" t="str">
            <v>大三島町（国民健康保険）　　　　　　　　　　　　　　　　　</v>
          </cell>
        </row>
        <row r="4533">
          <cell r="B4533">
            <v>380709</v>
          </cell>
          <cell r="C4533" t="str">
            <v>関前村（国民健康保険）　　　　　　　　　　　　　　　　　　</v>
          </cell>
        </row>
        <row r="4534">
          <cell r="B4534">
            <v>380717</v>
          </cell>
          <cell r="C4534" t="str">
            <v>重信町（国民健康保険）　　　　　　　　　　　　　　　　　　</v>
          </cell>
        </row>
        <row r="4535">
          <cell r="B4535">
            <v>380725</v>
          </cell>
          <cell r="C4535" t="str">
            <v>川内町（国民健康保険）　　　　　　　　　　　　　　　　　　</v>
          </cell>
        </row>
        <row r="4536">
          <cell r="B4536">
            <v>380733</v>
          </cell>
          <cell r="C4536" t="str">
            <v>中島町（国民健康保険）　　　　　　　　　　　　　　　　　　</v>
          </cell>
        </row>
        <row r="4537">
          <cell r="B4537">
            <v>380741</v>
          </cell>
          <cell r="C4537" t="str">
            <v>久万高原町（国民健康保険）　　　　　　　　　　　　　　　　</v>
          </cell>
        </row>
        <row r="4538">
          <cell r="B4538">
            <v>380758</v>
          </cell>
          <cell r="C4538" t="str">
            <v>面河村（国民健康保険）　　　　　　　　　　　　　　　　　　</v>
          </cell>
        </row>
        <row r="4539">
          <cell r="B4539">
            <v>380766</v>
          </cell>
          <cell r="C4539" t="str">
            <v>美川村（国民健康保険）　　　　　　　　　　　　　　　　　　</v>
          </cell>
        </row>
        <row r="4540">
          <cell r="B4540">
            <v>380774</v>
          </cell>
          <cell r="C4540" t="str">
            <v>柳谷村（国民健康保険）　　　　　　　　　　　　　　　　　　</v>
          </cell>
        </row>
        <row r="4541">
          <cell r="B4541">
            <v>380782</v>
          </cell>
          <cell r="C4541" t="str">
            <v>小田町（国民健康保険）　　　　　　　　　　　　　　　　　　</v>
          </cell>
        </row>
        <row r="4542">
          <cell r="B4542">
            <v>380790</v>
          </cell>
          <cell r="C4542" t="str">
            <v>松前町（国民健康保険）　　　　　　　　　　　　　　　　　　</v>
          </cell>
        </row>
        <row r="4543">
          <cell r="B4543">
            <v>380808</v>
          </cell>
          <cell r="C4543" t="str">
            <v>砥部町（国民健康保険）　　　　　　　　　　　　　　　　　　</v>
          </cell>
        </row>
        <row r="4544">
          <cell r="B4544">
            <v>380816</v>
          </cell>
          <cell r="C4544" t="str">
            <v>広田村（国民健康保険）　　　　　　　　　　　　　　　　　　</v>
          </cell>
        </row>
        <row r="4545">
          <cell r="B4545">
            <v>380824</v>
          </cell>
          <cell r="C4545" t="str">
            <v>中山町（国民健康保険）　　　　　　　　　　　　　　　　　　</v>
          </cell>
        </row>
        <row r="4546">
          <cell r="B4546">
            <v>380832</v>
          </cell>
          <cell r="C4546" t="str">
            <v>双海町（国民健康保険）　　　　　　　　　　　　　　　　　　</v>
          </cell>
        </row>
        <row r="4547">
          <cell r="B4547">
            <v>380840</v>
          </cell>
          <cell r="C4547" t="str">
            <v>長浜町（国民健康保険）　　　　　　　　　　　　　　　　　　</v>
          </cell>
        </row>
        <row r="4548">
          <cell r="B4548">
            <v>380857</v>
          </cell>
          <cell r="C4548" t="str">
            <v>内子町（国民健康保険）　　　　　　　　　　　　　　　　　　</v>
          </cell>
        </row>
        <row r="4549">
          <cell r="B4549">
            <v>380865</v>
          </cell>
          <cell r="C4549" t="str">
            <v>五十崎町（国民健康保険）　　　　　　　　　　　　　　　　　</v>
          </cell>
        </row>
        <row r="4550">
          <cell r="B4550">
            <v>380873</v>
          </cell>
          <cell r="C4550" t="str">
            <v>肱川町（国民健康保険）　　　　　　　　　　　　　　　　　　</v>
          </cell>
        </row>
        <row r="4551">
          <cell r="B4551">
            <v>380881</v>
          </cell>
          <cell r="C4551" t="str">
            <v>河辺村（国民健康保険）　　　　　　　　　　　　　　　　　　</v>
          </cell>
        </row>
        <row r="4552">
          <cell r="B4552">
            <v>380899</v>
          </cell>
          <cell r="C4552" t="str">
            <v>保内町（国民健康保険）　　　　　　　　　　　　　　　　　　</v>
          </cell>
        </row>
        <row r="4553">
          <cell r="B4553">
            <v>380907</v>
          </cell>
          <cell r="C4553" t="str">
            <v>伊方町（国民健康保険）　　　　　　　　　　　　　　　　　　</v>
          </cell>
        </row>
        <row r="4554">
          <cell r="B4554">
            <v>380915</v>
          </cell>
          <cell r="C4554" t="str">
            <v>瀬戸町（国民健康保険）　　　　　　　　　　　　　　　　　　</v>
          </cell>
        </row>
        <row r="4555">
          <cell r="B4555">
            <v>380923</v>
          </cell>
          <cell r="C4555" t="str">
            <v>三崎町（国民健康保険）　　　　　　　　　　　　　　　　　　</v>
          </cell>
        </row>
        <row r="4556">
          <cell r="B4556">
            <v>380931</v>
          </cell>
          <cell r="C4556" t="str">
            <v>三瓶町（国民健康保険）　　　　　　　　　　　　　　　　　　</v>
          </cell>
        </row>
        <row r="4557">
          <cell r="B4557">
            <v>380949</v>
          </cell>
          <cell r="C4557" t="str">
            <v>明浜町（国民健康保険）　　　　　　　　　　　　　　　　　　</v>
          </cell>
        </row>
        <row r="4558">
          <cell r="B4558">
            <v>380956</v>
          </cell>
          <cell r="C4558" t="str">
            <v>宇和町（国民健康保険）　　　　　　　　　　　　　　　　　　</v>
          </cell>
        </row>
        <row r="4559">
          <cell r="B4559">
            <v>380964</v>
          </cell>
          <cell r="C4559" t="str">
            <v>野村町（国民健康保険）　　　　　　　　　　　　　　　　　　</v>
          </cell>
        </row>
        <row r="4560">
          <cell r="B4560">
            <v>380972</v>
          </cell>
          <cell r="C4560" t="str">
            <v>城川町（国民健康保険）　　　　　　　　　　　　　　　　　　</v>
          </cell>
        </row>
        <row r="4561">
          <cell r="B4561">
            <v>380980</v>
          </cell>
          <cell r="C4561" t="str">
            <v>吉田町（国民健康保険）　　　　　　　　　　　　　　　　　　</v>
          </cell>
        </row>
        <row r="4562">
          <cell r="B4562">
            <v>380998</v>
          </cell>
          <cell r="C4562" t="str">
            <v>三間町（国民健康保険）　　　　　　　　　　　　　　　　　　</v>
          </cell>
        </row>
        <row r="4563">
          <cell r="B4563">
            <v>381004</v>
          </cell>
          <cell r="C4563" t="str">
            <v>鬼北町（国民健康保険）　　　　　　　　　　　　　　　　　　</v>
          </cell>
        </row>
        <row r="4564">
          <cell r="B4564">
            <v>381012</v>
          </cell>
          <cell r="C4564" t="str">
            <v>松野町（国民健康保険）　　　　　　　　　　　　　　　　　　</v>
          </cell>
        </row>
        <row r="4565">
          <cell r="B4565">
            <v>381020</v>
          </cell>
          <cell r="C4565" t="str">
            <v>日吉村（国民健康保険）　　　　　　　　　　　　　　　　　　</v>
          </cell>
        </row>
        <row r="4566">
          <cell r="B4566">
            <v>381038</v>
          </cell>
          <cell r="C4566" t="str">
            <v>津島町（国民健康保険）　　　　　　　　　　　　　　　　　　</v>
          </cell>
        </row>
        <row r="4567">
          <cell r="B4567">
            <v>381046</v>
          </cell>
          <cell r="C4567" t="str">
            <v>内海村（国民健康保険）　　　　　　　　　　　　　　　　　　</v>
          </cell>
        </row>
        <row r="4568">
          <cell r="B4568">
            <v>381053</v>
          </cell>
          <cell r="C4568" t="str">
            <v>御荘町（国民健康保険）　　　　　　　　　　　　　　　　　　</v>
          </cell>
        </row>
        <row r="4569">
          <cell r="B4569">
            <v>381061</v>
          </cell>
          <cell r="C4569" t="str">
            <v>愛南町（国民健康保険）　　　　　　　　　　　　　　　　　　</v>
          </cell>
        </row>
        <row r="4570">
          <cell r="B4570">
            <v>381079</v>
          </cell>
          <cell r="C4570" t="str">
            <v>一本松町（国民健康保険）　　　　　　　　　　　　　　　　　</v>
          </cell>
        </row>
        <row r="4571">
          <cell r="B4571">
            <v>381087</v>
          </cell>
          <cell r="C4571" t="str">
            <v>西海町（国民健康保険）　　　　　　　　　　　　　　　　　　</v>
          </cell>
        </row>
        <row r="4572">
          <cell r="B4572">
            <v>383018</v>
          </cell>
          <cell r="C4572" t="str">
            <v>愛媛県医師国民健康保険組合　　　　　　　　　　　　　　　　</v>
          </cell>
        </row>
        <row r="4573">
          <cell r="B4573">
            <v>383026</v>
          </cell>
          <cell r="C4573" t="str">
            <v>愛媛県歯科医師国民健康保険組合　　　　　　　　　　　　　　</v>
          </cell>
        </row>
        <row r="4574">
          <cell r="B4574">
            <v>6380117</v>
          </cell>
          <cell r="C4574" t="str">
            <v>伊予鉄道健康保険組合　　　　　　　　　　　　　　　　　　　</v>
          </cell>
        </row>
        <row r="4575">
          <cell r="B4575">
            <v>6380141</v>
          </cell>
          <cell r="C4575" t="str">
            <v>伊予銀行健康保険組合　　　　　　　　　　　　　　　　　　　</v>
          </cell>
        </row>
        <row r="4576">
          <cell r="B4576">
            <v>6380166</v>
          </cell>
          <cell r="C4576" t="str">
            <v>住友共同電力健康保険組合　　　　　　　　　　　　　　　　　</v>
          </cell>
        </row>
        <row r="4577">
          <cell r="B4577">
            <v>6380208</v>
          </cell>
          <cell r="C4577" t="str">
            <v>帝人グループ健康保険組合　　　　　　　　　　　　　　　　　</v>
          </cell>
        </row>
        <row r="4578">
          <cell r="B4578">
            <v>6380216</v>
          </cell>
          <cell r="C4578" t="str">
            <v>愛媛銀行健康保険組合　　　　　　　　　　　　　　　　　　　</v>
          </cell>
        </row>
        <row r="4579">
          <cell r="B4579">
            <v>6380224</v>
          </cell>
          <cell r="C4579" t="str">
            <v>井関農機健康保険組合　　　　　　　　　　　　　　　　　　　</v>
          </cell>
        </row>
        <row r="4580">
          <cell r="B4580">
            <v>6380232</v>
          </cell>
          <cell r="C4580" t="str">
            <v>大王製紙健康保険組合　　　　　　　　　　　　　　　　　　　</v>
          </cell>
        </row>
        <row r="4581">
          <cell r="B4581">
            <v>6380265</v>
          </cell>
          <cell r="C4581" t="str">
            <v>来島どっく健康保険組合　　　　　　　　　　　　　　　　　　</v>
          </cell>
        </row>
        <row r="4582">
          <cell r="B4582">
            <v>32380412</v>
          </cell>
          <cell r="C4582" t="str">
            <v>愛媛県市町村職員　共済組合　　　　　　　　　　　　　　　　</v>
          </cell>
        </row>
        <row r="4583">
          <cell r="B4583">
            <v>390013</v>
          </cell>
          <cell r="C4583" t="str">
            <v>高知市（国民健康保険）　　　　　　　　　　　　　　　　　　</v>
          </cell>
        </row>
        <row r="4584">
          <cell r="B4584">
            <v>390021</v>
          </cell>
          <cell r="C4584" t="str">
            <v>室戸市（国民健康保険）　　　　　　　　　　　　　　　　　　</v>
          </cell>
        </row>
        <row r="4585">
          <cell r="B4585">
            <v>390039</v>
          </cell>
          <cell r="C4585" t="str">
            <v>安芸市（国民健康保険）　　　　　　　　　　　　　　　　　　</v>
          </cell>
        </row>
        <row r="4586">
          <cell r="B4586">
            <v>390047</v>
          </cell>
          <cell r="C4586" t="str">
            <v>南国市（国民健康保険）　　　　　　　　　　　　　　　　　　</v>
          </cell>
        </row>
        <row r="4587">
          <cell r="B4587">
            <v>390054</v>
          </cell>
          <cell r="C4587" t="str">
            <v>土佐市（国民健康保険）　　　　　　　　　　　　　　　　　　</v>
          </cell>
        </row>
        <row r="4588">
          <cell r="B4588">
            <v>390062</v>
          </cell>
          <cell r="C4588" t="str">
            <v>須崎市（国民健康保険）　　　　　　　　　　　　　　　　　　</v>
          </cell>
        </row>
        <row r="4589">
          <cell r="B4589">
            <v>390070</v>
          </cell>
          <cell r="C4589" t="str">
            <v>中村市（国民健康保険）　　　　　　　　　　　　　　　　　　</v>
          </cell>
        </row>
        <row r="4590">
          <cell r="B4590">
            <v>390088</v>
          </cell>
          <cell r="C4590" t="str">
            <v>土佐清水市（国民健康保険）　　　　　　　　　　　　　　　　</v>
          </cell>
        </row>
        <row r="4591">
          <cell r="B4591">
            <v>390096</v>
          </cell>
          <cell r="C4591" t="str">
            <v>宿毛市（国民健康保険）　　　　　　　　　　　　　　　　　　</v>
          </cell>
        </row>
        <row r="4592">
          <cell r="B4592">
            <v>390104</v>
          </cell>
          <cell r="C4592" t="str">
            <v>四万十市（国民健康保険）罰　　　　　　　　　　　　　　　　</v>
          </cell>
        </row>
        <row r="4593">
          <cell r="B4593">
            <v>390203</v>
          </cell>
          <cell r="C4593" t="str">
            <v>東洋町（国民健康保険）　　　　　　　　　　　　　　　　　　</v>
          </cell>
        </row>
        <row r="4594">
          <cell r="B4594">
            <v>390211</v>
          </cell>
          <cell r="C4594" t="str">
            <v>奈半利町（国民健康保険）　　　　　　　　　　　　　　　　　</v>
          </cell>
        </row>
        <row r="4595">
          <cell r="B4595">
            <v>390229</v>
          </cell>
          <cell r="C4595" t="str">
            <v>田野町（国民健康保険）　　　　　　　　　　　　　　　　　　</v>
          </cell>
        </row>
        <row r="4596">
          <cell r="B4596">
            <v>390237</v>
          </cell>
          <cell r="C4596" t="str">
            <v>安田町（国民健康保険）　　　　　　　　　　　　　　　　　　</v>
          </cell>
        </row>
        <row r="4597">
          <cell r="B4597">
            <v>390245</v>
          </cell>
          <cell r="C4597" t="str">
            <v>北川村（国民健康保険）　　　　　　　　　　　　　　　　　　</v>
          </cell>
        </row>
        <row r="4598">
          <cell r="B4598">
            <v>390252</v>
          </cell>
          <cell r="C4598" t="str">
            <v>馬路村（国民健康保険）　　　　　　　　　　　　　　　　　　</v>
          </cell>
        </row>
        <row r="4599">
          <cell r="B4599">
            <v>390260</v>
          </cell>
          <cell r="C4599" t="str">
            <v>芸西村（国民健康保険）　　　　　　　　　　　　　　　　　　</v>
          </cell>
        </row>
        <row r="4600">
          <cell r="B4600">
            <v>390302</v>
          </cell>
          <cell r="C4600" t="str">
            <v>土佐山田町（国民健康保険）　　　　　　　　　　　　　　　　</v>
          </cell>
        </row>
        <row r="4601">
          <cell r="B4601">
            <v>390310</v>
          </cell>
          <cell r="C4601" t="str">
            <v>香北町（国民健康保険）　　　　　　　　　　　　　　　　　　</v>
          </cell>
        </row>
        <row r="4602">
          <cell r="B4602">
            <v>390328</v>
          </cell>
          <cell r="C4602" t="str">
            <v>香我美町（国民健康保険）　　　　　　　　　　　　　　　　　</v>
          </cell>
        </row>
        <row r="4603">
          <cell r="B4603">
            <v>390336</v>
          </cell>
          <cell r="C4603" t="str">
            <v>夜須町（国民健康保険）　　　　　　　　　　　　　　　　　　</v>
          </cell>
        </row>
        <row r="4604">
          <cell r="B4604">
            <v>390344</v>
          </cell>
          <cell r="C4604" t="str">
            <v>赤岡町（国民健康保険）　　　　　　　　　　　　　　　　　　</v>
          </cell>
        </row>
        <row r="4605">
          <cell r="B4605">
            <v>390351</v>
          </cell>
          <cell r="C4605" t="str">
            <v>野市町（国民健康保険）　　　　　　　　　　　　　　　　　　</v>
          </cell>
        </row>
        <row r="4606">
          <cell r="B4606">
            <v>390369</v>
          </cell>
          <cell r="C4606" t="str">
            <v>吉川村（国民健康保険）　　　　　　　　　　　　　　　　　　</v>
          </cell>
        </row>
        <row r="4607">
          <cell r="B4607">
            <v>390377</v>
          </cell>
          <cell r="C4607" t="str">
            <v>物部村（国民健康保険）　　　　　　　　　　　　　　　　　　</v>
          </cell>
        </row>
        <row r="4608">
          <cell r="B4608">
            <v>390401</v>
          </cell>
          <cell r="C4608" t="str">
            <v>本川村（国民健康保険）　　　　　　　　　　　　　　　　　　</v>
          </cell>
        </row>
        <row r="4609">
          <cell r="B4609">
            <v>390419</v>
          </cell>
          <cell r="C4609" t="str">
            <v>大川村（国民健康保険）　　　　　　　　　　　　　　　　　　</v>
          </cell>
        </row>
        <row r="4610">
          <cell r="B4610">
            <v>390427</v>
          </cell>
          <cell r="C4610" t="str">
            <v>土佐町（国民健康保険）　　　　　　　　　　　　　　　　　　</v>
          </cell>
        </row>
        <row r="4611">
          <cell r="B4611">
            <v>390435</v>
          </cell>
          <cell r="C4611" t="str">
            <v>土佐山村（国民健康保険）　　　　　　　　　　　　　　　　　</v>
          </cell>
        </row>
        <row r="4612">
          <cell r="B4612">
            <v>390443</v>
          </cell>
          <cell r="C4612" t="str">
            <v>鏡村（国民健康保険）　　　　　　　　　　　　　　　　　　　</v>
          </cell>
        </row>
        <row r="4613">
          <cell r="B4613">
            <v>390500</v>
          </cell>
          <cell r="C4613" t="str">
            <v>本山町（国民健康保険）　　　　　　　　　　　　　　　　　　</v>
          </cell>
        </row>
        <row r="4614">
          <cell r="B4614">
            <v>390518</v>
          </cell>
          <cell r="C4614" t="str">
            <v>大豊町（国民健康保険）　　　　　　　　　　　　　　　　　　</v>
          </cell>
        </row>
        <row r="4615">
          <cell r="B4615">
            <v>390609</v>
          </cell>
          <cell r="C4615" t="str">
            <v>伊野町（国民健康保険）　　　　　　　　　　　　　　　　　　</v>
          </cell>
        </row>
        <row r="4616">
          <cell r="B4616">
            <v>390617</v>
          </cell>
          <cell r="C4616" t="str">
            <v>池川町（国民健康保険）　　　　　　　　　　　　　　　　　　</v>
          </cell>
        </row>
        <row r="4617">
          <cell r="B4617">
            <v>390625</v>
          </cell>
          <cell r="C4617" t="str">
            <v>春野町（国民健康保険）　　　　　　　　　　　　　　　　　　</v>
          </cell>
        </row>
        <row r="4618">
          <cell r="B4618">
            <v>390633</v>
          </cell>
          <cell r="C4618" t="str">
            <v>吾北村（国民健康保険）　　　　　　　　　　　　　　　　　　</v>
          </cell>
        </row>
        <row r="4619">
          <cell r="B4619">
            <v>390641</v>
          </cell>
          <cell r="C4619" t="str">
            <v>吾川村（国民健康保険）　　　　　　　　　　　　　　　　　　</v>
          </cell>
        </row>
        <row r="4620">
          <cell r="B4620">
            <v>390708</v>
          </cell>
          <cell r="C4620" t="str">
            <v>佐川町（国民健康保険）　　　　　　　　　　　　　　　　　　</v>
          </cell>
        </row>
        <row r="4621">
          <cell r="B4621">
            <v>390716</v>
          </cell>
          <cell r="C4621" t="str">
            <v>越知町（国民健康保険）　　　　　　　　　　　　　　　　　　</v>
          </cell>
        </row>
        <row r="4622">
          <cell r="B4622">
            <v>390724</v>
          </cell>
          <cell r="C4622" t="str">
            <v>中土佐町（国民健康保険）　　　　　　　　　　　　　　　　　</v>
          </cell>
        </row>
        <row r="4623">
          <cell r="B4623">
            <v>390732</v>
          </cell>
          <cell r="C4623" t="str">
            <v>窪川町（国民健康保険）　　　　　　　　　　　　　　　　　　</v>
          </cell>
        </row>
        <row r="4624">
          <cell r="B4624">
            <v>390740</v>
          </cell>
          <cell r="C4624" t="str">
            <v>日高村（国民健康保険）　　　　　　　　　　　　　　　　　　</v>
          </cell>
        </row>
        <row r="4625">
          <cell r="B4625">
            <v>390757</v>
          </cell>
          <cell r="C4625" t="str">
            <v>葉山村（国民健康保険）　　　　　　　　　　　　　　　　　　</v>
          </cell>
        </row>
        <row r="4626">
          <cell r="B4626">
            <v>390765</v>
          </cell>
          <cell r="C4626" t="str">
            <v>仁淀村（国民健康保険）　　　　　　　　　　　　　　　　　　</v>
          </cell>
        </row>
        <row r="4627">
          <cell r="B4627">
            <v>390773</v>
          </cell>
          <cell r="C4627" t="str">
            <v>大野見村（国民健康保険）　　　　　　　　　　　　　　　　　</v>
          </cell>
        </row>
        <row r="4628">
          <cell r="B4628">
            <v>390781</v>
          </cell>
          <cell r="C4628" t="str">
            <v>東津野村（国民健康保険）　　　　　　　　　　　　　　　　　</v>
          </cell>
        </row>
        <row r="4629">
          <cell r="B4629">
            <v>390799</v>
          </cell>
          <cell r="C4629" t="str">
            <v>梼原町（国民健康保険）　　　　　　　　　　　　　　　　　　</v>
          </cell>
        </row>
        <row r="4630">
          <cell r="B4630">
            <v>390807</v>
          </cell>
          <cell r="C4630" t="str">
            <v>佐賀町（国民健康保険）　　　　　　　　　　　　　　　　　　</v>
          </cell>
        </row>
        <row r="4631">
          <cell r="B4631">
            <v>390815</v>
          </cell>
          <cell r="C4631" t="str">
            <v>大方町（国民健康保険）　　　　　　　　　　　　　　　　　　</v>
          </cell>
        </row>
        <row r="4632">
          <cell r="B4632">
            <v>390823</v>
          </cell>
          <cell r="C4632" t="str">
            <v>大正町（国民健康保険）　　　　　　　　　　　　　　　　　　</v>
          </cell>
        </row>
        <row r="4633">
          <cell r="B4633">
            <v>390831</v>
          </cell>
          <cell r="C4633" t="str">
            <v>大月町（国民健康保険）　　　　　　　　　　　　　　　　　　</v>
          </cell>
        </row>
        <row r="4634">
          <cell r="B4634">
            <v>390849</v>
          </cell>
          <cell r="C4634" t="str">
            <v>十和村（国民健康保険）　　　　　　　　　　　　　　　　　　</v>
          </cell>
        </row>
        <row r="4635">
          <cell r="B4635">
            <v>390856</v>
          </cell>
          <cell r="C4635" t="str">
            <v>西土佐村（国民健康保険）　　　　　　　　　　　　　　　　　</v>
          </cell>
        </row>
        <row r="4636">
          <cell r="B4636">
            <v>390864</v>
          </cell>
          <cell r="C4636" t="str">
            <v>三原村（国民健康保険）　　　　　　　　　　　　　　　　　　</v>
          </cell>
        </row>
        <row r="4637">
          <cell r="B4637">
            <v>391003</v>
          </cell>
          <cell r="C4637" t="str">
            <v>いの町（国民健康保険）　　　　　　　　　　　　　　　　　　</v>
          </cell>
        </row>
        <row r="4638">
          <cell r="B4638">
            <v>391011</v>
          </cell>
          <cell r="C4638" t="str">
            <v>津野町（国民健康保険）　　　　　　　　　　　　　　　　　　</v>
          </cell>
        </row>
        <row r="4639">
          <cell r="B4639">
            <v>391029</v>
          </cell>
          <cell r="C4639" t="str">
            <v>仁淀川町（国民健康保険）　　　　　　　　　　　　　　　　　</v>
          </cell>
        </row>
        <row r="4640">
          <cell r="B4640">
            <v>393025</v>
          </cell>
          <cell r="C4640" t="str">
            <v>高知県医師国民健康保険組合　　　　　　　　　　　　　　　　</v>
          </cell>
        </row>
        <row r="4641">
          <cell r="B4641">
            <v>6390033</v>
          </cell>
          <cell r="C4641" t="str">
            <v>土佐電気鉄道健康保険組合　　　　　　　　　　　　　　　　　</v>
          </cell>
        </row>
        <row r="4642">
          <cell r="B4642">
            <v>6390066</v>
          </cell>
          <cell r="C4642" t="str">
            <v>四国銀行健康保険組合　　　　　　　　　　　　　　　　　　　</v>
          </cell>
        </row>
        <row r="4643">
          <cell r="B4643">
            <v>6390082</v>
          </cell>
          <cell r="C4643" t="str">
            <v>高知県交通健康保険組合　　　　　　　　　　　　　　　　　　</v>
          </cell>
        </row>
        <row r="4644">
          <cell r="B4644">
            <v>6390090</v>
          </cell>
          <cell r="C4644" t="str">
            <v>高知銀行健康保険組合　　　　　　　　　　　　　　　　　　　</v>
          </cell>
        </row>
        <row r="4645">
          <cell r="B4645">
            <v>6390124</v>
          </cell>
          <cell r="C4645" t="str">
            <v>キタムラ健康保険組合　　　　　　　　　　　　　　　　　　　</v>
          </cell>
        </row>
        <row r="4646">
          <cell r="B4646">
            <v>32390411</v>
          </cell>
          <cell r="C4646" t="str">
            <v>高知県市町村職員共済組合　　　　　　　　　　　　　　　　　</v>
          </cell>
        </row>
        <row r="4647">
          <cell r="B4647">
            <v>400036</v>
          </cell>
          <cell r="C4647" t="str">
            <v>大牟田市（国民健康保険）　　　　　　　　　　　　　　　　　</v>
          </cell>
        </row>
        <row r="4648">
          <cell r="B4648">
            <v>400044</v>
          </cell>
          <cell r="C4648" t="str">
            <v>久留米市（国民健康保険）　　　　　　　　　　　　　　　　　</v>
          </cell>
        </row>
        <row r="4649">
          <cell r="B4649">
            <v>400051</v>
          </cell>
          <cell r="C4649" t="str">
            <v>直方市（国民健康保険）　　　　　　　　　　　　　　　　　　</v>
          </cell>
        </row>
        <row r="4650">
          <cell r="B4650">
            <v>400069</v>
          </cell>
          <cell r="C4650" t="str">
            <v>飯塚市（国民健康保険）　　　　　　　　　　　　　　　　　　</v>
          </cell>
        </row>
        <row r="4651">
          <cell r="B4651">
            <v>400077</v>
          </cell>
          <cell r="C4651" t="str">
            <v>田川市（国民健康保険）　　　　　　　　　　　　　　　　　　</v>
          </cell>
        </row>
        <row r="4652">
          <cell r="B4652">
            <v>400085</v>
          </cell>
          <cell r="C4652" t="str">
            <v>柳川市（国民健康保険）　　　　　　　　　　　　　　　　　　</v>
          </cell>
        </row>
        <row r="4653">
          <cell r="B4653">
            <v>400093</v>
          </cell>
          <cell r="C4653" t="str">
            <v>山田市（国民健康保険）　　　　　　　　　　　　　　　　　　</v>
          </cell>
        </row>
        <row r="4654">
          <cell r="B4654">
            <v>400101</v>
          </cell>
          <cell r="C4654" t="str">
            <v>甘木市（国民健康保険）　　　　　　　　　　　　　　　　　　</v>
          </cell>
        </row>
        <row r="4655">
          <cell r="B4655">
            <v>400119</v>
          </cell>
          <cell r="C4655" t="str">
            <v>八女市（国民健康保険）　　　　　　　　　　　　　　　　　　</v>
          </cell>
        </row>
        <row r="4656">
          <cell r="B4656">
            <v>400127</v>
          </cell>
          <cell r="C4656" t="str">
            <v>筑後市（国民健康保険）　　　　　　　　　　　　　　　　　　</v>
          </cell>
        </row>
        <row r="4657">
          <cell r="B4657">
            <v>400135</v>
          </cell>
          <cell r="C4657" t="str">
            <v>大川市（国民健康保険）　　　　　　　　　　　　　　　　　　</v>
          </cell>
        </row>
        <row r="4658">
          <cell r="B4658">
            <v>400143</v>
          </cell>
          <cell r="C4658" t="str">
            <v>行橋市（国民健康保険）　　　　　　　　　　　　　　　　　　</v>
          </cell>
        </row>
        <row r="4659">
          <cell r="B4659">
            <v>400150</v>
          </cell>
          <cell r="C4659" t="str">
            <v>豊前市（国民健康保険）　　　　　　　　　　　　　　　　　　</v>
          </cell>
        </row>
        <row r="4660">
          <cell r="B4660">
            <v>400168</v>
          </cell>
          <cell r="C4660" t="str">
            <v>中間市（国民健康保険）　　　　　　　　　　　　　　　　　　</v>
          </cell>
        </row>
        <row r="4661">
          <cell r="B4661">
            <v>400176</v>
          </cell>
          <cell r="C4661" t="str">
            <v>小郡市（国民健康保険）　　　　　　　　　　　　　　　　　　</v>
          </cell>
        </row>
        <row r="4662">
          <cell r="B4662">
            <v>400184</v>
          </cell>
          <cell r="C4662" t="str">
            <v>筑紫野市（国民健康保険）　　　　　　　　　　　　　　　　　</v>
          </cell>
        </row>
        <row r="4663">
          <cell r="B4663">
            <v>400192</v>
          </cell>
          <cell r="C4663" t="str">
            <v>春日市（国民健康保険）　　　　　　　　　　　　　　　　　　</v>
          </cell>
        </row>
        <row r="4664">
          <cell r="B4664">
            <v>400200</v>
          </cell>
          <cell r="C4664" t="str">
            <v>大野城市（国民健康保険）　　　　　　　　　　　　　　　　　</v>
          </cell>
        </row>
        <row r="4665">
          <cell r="B4665">
            <v>400218</v>
          </cell>
          <cell r="C4665" t="str">
            <v>宗像市（国民健康保険）　　　　　　　　　　　　　　　　　　</v>
          </cell>
        </row>
        <row r="4666">
          <cell r="B4666">
            <v>400226</v>
          </cell>
          <cell r="C4666" t="str">
            <v>太宰府市（国民健康保険）　　　　　　　　　　　　　　　　　</v>
          </cell>
        </row>
        <row r="4667">
          <cell r="B4667">
            <v>400234</v>
          </cell>
          <cell r="C4667" t="str">
            <v>福津市（国民健康保険）　　　　　　　　　　　　　　　　　　</v>
          </cell>
        </row>
        <row r="4668">
          <cell r="B4668">
            <v>400242</v>
          </cell>
          <cell r="C4668" t="str">
            <v>うきは市（国民健康保険）　　　　　　　　　　　　　　　　　</v>
          </cell>
        </row>
        <row r="4669">
          <cell r="B4669">
            <v>400523</v>
          </cell>
          <cell r="C4669" t="str">
            <v>那珂川町（国民健康保険）　　　　　　　　　　　　　　　　　</v>
          </cell>
        </row>
        <row r="4670">
          <cell r="B4670">
            <v>400549</v>
          </cell>
          <cell r="C4670" t="str">
            <v>宇美町（国民健康保険）　　　　　　　　　　　　　　　　　　</v>
          </cell>
        </row>
        <row r="4671">
          <cell r="B4671">
            <v>400556</v>
          </cell>
          <cell r="C4671" t="str">
            <v>篠栗町（国民健康保険）　　　　　　　　　　　　　　　　　　</v>
          </cell>
        </row>
        <row r="4672">
          <cell r="B4672">
            <v>400564</v>
          </cell>
          <cell r="C4672" t="str">
            <v>志免町（国民健康保険）　　　　　　　　　　　　　　　　　　</v>
          </cell>
        </row>
        <row r="4673">
          <cell r="B4673">
            <v>400572</v>
          </cell>
          <cell r="C4673" t="str">
            <v>須恵町（国民健康保険）　　　　　　　　　　　　　　　　　　</v>
          </cell>
        </row>
        <row r="4674">
          <cell r="B4674">
            <v>400580</v>
          </cell>
          <cell r="C4674" t="str">
            <v>新宮町（国民健康保険）　　　　　　　　　　　　　　　　　　</v>
          </cell>
        </row>
        <row r="4675">
          <cell r="B4675">
            <v>400598</v>
          </cell>
          <cell r="C4675" t="str">
            <v>古賀市（国民健康保険）　　　　　　　　　　　　　　　　　　</v>
          </cell>
        </row>
        <row r="4676">
          <cell r="B4676">
            <v>400606</v>
          </cell>
          <cell r="C4676" t="str">
            <v>久山町（国民健康保険）　　　　　　　　　　　　　　　　　　</v>
          </cell>
        </row>
        <row r="4677">
          <cell r="B4677">
            <v>400614</v>
          </cell>
          <cell r="C4677" t="str">
            <v>粕屋町（国民健康保険）　　　　　　　　　　　　　　　　　　</v>
          </cell>
        </row>
        <row r="4678">
          <cell r="B4678">
            <v>400630</v>
          </cell>
          <cell r="C4678" t="str">
            <v>福間町（国民健康保険）　　　　　　　　　　　　　　　　　　</v>
          </cell>
        </row>
        <row r="4679">
          <cell r="B4679">
            <v>400648</v>
          </cell>
          <cell r="C4679" t="str">
            <v>津屋崎町（国民健康保険）　　　　　　　　　　　　　　　　　</v>
          </cell>
        </row>
        <row r="4680">
          <cell r="B4680">
            <v>400655</v>
          </cell>
          <cell r="C4680" t="str">
            <v>玄海町（国民健康保険）　　　　　　　　　　　　　　　　　　</v>
          </cell>
        </row>
        <row r="4681">
          <cell r="B4681">
            <v>400663</v>
          </cell>
          <cell r="C4681" t="str">
            <v>大島村（国民健康保険）　　　　　　　　　　　　　　　　　　</v>
          </cell>
        </row>
        <row r="4682">
          <cell r="B4682">
            <v>400671</v>
          </cell>
          <cell r="C4682" t="str">
            <v>芦屋町（国民健康保険）　　　　　　　　　　　　　　　　　　</v>
          </cell>
        </row>
        <row r="4683">
          <cell r="B4683">
            <v>400689</v>
          </cell>
          <cell r="C4683" t="str">
            <v>水巻町（国民健康保険）　　　　　　　　　　　　　　　　　　</v>
          </cell>
        </row>
        <row r="4684">
          <cell r="B4684">
            <v>400697</v>
          </cell>
          <cell r="C4684" t="str">
            <v>岡垣町（国民健康保険）　　　　　　　　　　　　　　　　　　</v>
          </cell>
        </row>
        <row r="4685">
          <cell r="B4685">
            <v>400705</v>
          </cell>
          <cell r="C4685" t="str">
            <v>遠賀町（国民健康保険）　　　　　　　　　　　　　　　　　　</v>
          </cell>
        </row>
        <row r="4686">
          <cell r="B4686">
            <v>400713</v>
          </cell>
          <cell r="C4686" t="str">
            <v>小竹町（国民健康保険）　　　　　　　　　　　　　　　　　　</v>
          </cell>
        </row>
        <row r="4687">
          <cell r="B4687">
            <v>400721</v>
          </cell>
          <cell r="C4687" t="str">
            <v>鞍手町（国民健康保険）　　　　　　　　　　　　　　　　　　</v>
          </cell>
        </row>
        <row r="4688">
          <cell r="B4688">
            <v>400739</v>
          </cell>
          <cell r="C4688" t="str">
            <v>宮田町（国民健康保険）　　　　　　　　　　　　　　　　　　</v>
          </cell>
        </row>
        <row r="4689">
          <cell r="B4689">
            <v>400747</v>
          </cell>
          <cell r="C4689" t="str">
            <v>若宮町（国民健康保険）　　　　　　　　　　　　　　　　　　</v>
          </cell>
        </row>
        <row r="4690">
          <cell r="B4690">
            <v>400754</v>
          </cell>
          <cell r="C4690" t="str">
            <v>桂川町（国民健康保険）　　　　　　　　　　　　　　　　　　</v>
          </cell>
        </row>
        <row r="4691">
          <cell r="B4691">
            <v>400762</v>
          </cell>
          <cell r="C4691" t="str">
            <v>稲築町（国民健康保険）　　　　　　　　　　　　　　　　　　</v>
          </cell>
        </row>
        <row r="4692">
          <cell r="B4692">
            <v>400770</v>
          </cell>
          <cell r="C4692" t="str">
            <v>碓井町（国民健康保険）　　　　　　　　　　　　　　　　　　</v>
          </cell>
        </row>
        <row r="4693">
          <cell r="B4693">
            <v>400788</v>
          </cell>
          <cell r="C4693" t="str">
            <v>嘉穂町（国民健康保険）　　　　　　　　　　　　　　　　　　</v>
          </cell>
        </row>
        <row r="4694">
          <cell r="B4694">
            <v>400796</v>
          </cell>
          <cell r="C4694" t="str">
            <v>筑穂町（国民健康保険）　　　　　　　　　　　　　　　　　　</v>
          </cell>
        </row>
        <row r="4695">
          <cell r="B4695">
            <v>400804</v>
          </cell>
          <cell r="C4695" t="str">
            <v>穂波町（国民健康保険）　　　　　　　　　　　　　　　　　　</v>
          </cell>
        </row>
        <row r="4696">
          <cell r="B4696">
            <v>400812</v>
          </cell>
          <cell r="C4696" t="str">
            <v>庄内町（国民健康保険）　　　　　　　　　　　　　　　　　　</v>
          </cell>
        </row>
        <row r="4697">
          <cell r="B4697">
            <v>400820</v>
          </cell>
          <cell r="C4697" t="str">
            <v>頴田町（国民健康保険）　　　　　　　　　　　　　　　　　　</v>
          </cell>
        </row>
        <row r="4698">
          <cell r="B4698">
            <v>400838</v>
          </cell>
          <cell r="C4698" t="str">
            <v>杷木町（国民健康保険）　　　　　　　　　　　　　　　　　　</v>
          </cell>
        </row>
        <row r="4699">
          <cell r="B4699">
            <v>400846</v>
          </cell>
          <cell r="C4699" t="str">
            <v>朝倉町（国民健康保険）　　　　　　　　　　　　　　　　　　</v>
          </cell>
        </row>
        <row r="4700">
          <cell r="B4700">
            <v>400853</v>
          </cell>
          <cell r="C4700" t="str">
            <v>三輪町（国民健康保険）　　　　　　　　　　　　　　　　　　</v>
          </cell>
        </row>
        <row r="4701">
          <cell r="B4701">
            <v>400861</v>
          </cell>
          <cell r="C4701" t="str">
            <v>夜須町（国民健康保険）　　　　　　　　　　　　　　　　　　</v>
          </cell>
        </row>
        <row r="4702">
          <cell r="B4702">
            <v>400879</v>
          </cell>
          <cell r="C4702" t="str">
            <v>小石原村（国民健康保険）　　　　　　　　　　　　　　　　　</v>
          </cell>
        </row>
        <row r="4703">
          <cell r="B4703">
            <v>400887</v>
          </cell>
          <cell r="C4703" t="str">
            <v>宝珠山村（国民健康保険）　　　　　　　　　　　　　　　　　</v>
          </cell>
        </row>
        <row r="4704">
          <cell r="B4704">
            <v>400895</v>
          </cell>
          <cell r="C4704" t="str">
            <v>前原市（国民健康保険）　　　　　　　　　　　　　　　　　　</v>
          </cell>
        </row>
        <row r="4705">
          <cell r="B4705">
            <v>400903</v>
          </cell>
          <cell r="C4705" t="str">
            <v>二丈町（国民健康保険）　　　　　　　　　　　　　　　　　　</v>
          </cell>
        </row>
        <row r="4706">
          <cell r="B4706">
            <v>400911</v>
          </cell>
          <cell r="C4706" t="str">
            <v>志摩町（国民健康保険）　　　　　　　　　　　　　　　　　　</v>
          </cell>
        </row>
        <row r="4707">
          <cell r="B4707">
            <v>400929</v>
          </cell>
          <cell r="C4707" t="str">
            <v>吉井町（国民健康保険）　　　　　　　　　　　　　　　　　　</v>
          </cell>
        </row>
        <row r="4708">
          <cell r="B4708">
            <v>400937</v>
          </cell>
          <cell r="C4708" t="str">
            <v>田主丸町（国民健康保険）　　　　　　　　　　　　　　　　　</v>
          </cell>
        </row>
        <row r="4709">
          <cell r="B4709">
            <v>400945</v>
          </cell>
          <cell r="C4709" t="str">
            <v>浮羽町（国民健康保険）　　　　　　　　　　　　　　　　　　</v>
          </cell>
        </row>
        <row r="4710">
          <cell r="B4710">
            <v>400952</v>
          </cell>
          <cell r="C4710" t="str">
            <v>北野町（国民健康保険）　　　　　　　　　　　　　　　　　　</v>
          </cell>
        </row>
        <row r="4711">
          <cell r="B4711">
            <v>400960</v>
          </cell>
          <cell r="C4711" t="str">
            <v>大刀洗町（国民健康保険）　　　　　　　　　　　　　　　　　</v>
          </cell>
        </row>
        <row r="4712">
          <cell r="B4712">
            <v>400978</v>
          </cell>
          <cell r="C4712" t="str">
            <v>城島町（国民健康保険）　　　　　　　　　　　　　　　　　　</v>
          </cell>
        </row>
        <row r="4713">
          <cell r="B4713">
            <v>400986</v>
          </cell>
          <cell r="C4713" t="str">
            <v>大木町（国民健康保険）　　　　　　　　　　　　　　　　　　</v>
          </cell>
        </row>
        <row r="4714">
          <cell r="B4714">
            <v>400994</v>
          </cell>
          <cell r="C4714" t="str">
            <v>三潴町（国民健康保険）　　　　　　　　　　　　　　　　　　</v>
          </cell>
        </row>
        <row r="4715">
          <cell r="B4715">
            <v>401000</v>
          </cell>
          <cell r="C4715" t="str">
            <v>黒木町（国民健康保険）　　　　　　　　　　　　　　　　　　</v>
          </cell>
        </row>
        <row r="4716">
          <cell r="B4716">
            <v>401018</v>
          </cell>
          <cell r="C4716" t="str">
            <v>上陽町（国民健康保険）　　　　　　　　　　　　　　　　　　</v>
          </cell>
        </row>
        <row r="4717">
          <cell r="B4717">
            <v>401026</v>
          </cell>
          <cell r="C4717" t="str">
            <v>立花町（国民健康保険）　　　　　　　　　　　　　　　　　　</v>
          </cell>
        </row>
        <row r="4718">
          <cell r="B4718">
            <v>401034</v>
          </cell>
          <cell r="C4718" t="str">
            <v>広川町（国民健康保険）　　　　　　　　　　　　　　　　　　</v>
          </cell>
        </row>
        <row r="4719">
          <cell r="B4719">
            <v>401042</v>
          </cell>
          <cell r="C4719" t="str">
            <v>矢部村（国民健康保険）　　　　　　　　　　　　　　　　　　</v>
          </cell>
        </row>
        <row r="4720">
          <cell r="B4720">
            <v>401059</v>
          </cell>
          <cell r="C4720" t="str">
            <v>星野村（国民健康保険）　　　　　　　　　　　　　　　　　　</v>
          </cell>
        </row>
        <row r="4721">
          <cell r="B4721">
            <v>401067</v>
          </cell>
          <cell r="C4721" t="str">
            <v>瀬高町（国民健康保険）　　　　　　　　　　　　　　　　　　</v>
          </cell>
        </row>
        <row r="4722">
          <cell r="B4722">
            <v>401075</v>
          </cell>
          <cell r="C4722" t="str">
            <v>大和町（国民健康保険）　　　　　　　　　　　　　　　　　　</v>
          </cell>
        </row>
        <row r="4723">
          <cell r="B4723">
            <v>401083</v>
          </cell>
          <cell r="C4723" t="str">
            <v>三橋町（国民健康保険）　　　　　　　　　　　　　　　　　　</v>
          </cell>
        </row>
        <row r="4724">
          <cell r="B4724">
            <v>401091</v>
          </cell>
          <cell r="C4724" t="str">
            <v>山川町（国民健康保険）　　　　　　　　　　　　　　　　　　</v>
          </cell>
        </row>
        <row r="4725">
          <cell r="B4725">
            <v>401109</v>
          </cell>
          <cell r="C4725" t="str">
            <v>高田町（国民健康保険）　　　　　　　　　　　　　　　　　　</v>
          </cell>
        </row>
        <row r="4726">
          <cell r="B4726">
            <v>401117</v>
          </cell>
          <cell r="C4726" t="str">
            <v>香春町（国民健康保険）　　　　　　　　　　　　　　　　　　</v>
          </cell>
        </row>
        <row r="4727">
          <cell r="B4727">
            <v>401125</v>
          </cell>
          <cell r="C4727" t="str">
            <v>添田町（国民健康保険）　　　　　　　　　　　　　　　　　　</v>
          </cell>
        </row>
        <row r="4728">
          <cell r="B4728">
            <v>401133</v>
          </cell>
          <cell r="C4728" t="str">
            <v>金田町（国民健康保険）　　　　　　　　　　　　　　　　　　</v>
          </cell>
        </row>
        <row r="4729">
          <cell r="B4729">
            <v>401141</v>
          </cell>
          <cell r="C4729" t="str">
            <v>糸田町（国民健康保険）　　　　　　　　　　　　　　　　　　</v>
          </cell>
        </row>
        <row r="4730">
          <cell r="B4730">
            <v>401158</v>
          </cell>
          <cell r="C4730" t="str">
            <v>川崎町（国民健康保険）　　　　　　　　　　　　　　　　　　</v>
          </cell>
        </row>
        <row r="4731">
          <cell r="B4731">
            <v>401166</v>
          </cell>
          <cell r="C4731" t="str">
            <v>赤池町（国民健康保険）　　　　　　　　　　　　　　　　　　</v>
          </cell>
        </row>
        <row r="4732">
          <cell r="B4732">
            <v>401174</v>
          </cell>
          <cell r="C4732" t="str">
            <v>方城町（国民健康保険）　　　　　　　　　　　　　　　　　　</v>
          </cell>
        </row>
        <row r="4733">
          <cell r="B4733">
            <v>401182</v>
          </cell>
          <cell r="C4733" t="str">
            <v>大任町（国民健康保険）　　　　　　　　　　　　　　　　　　</v>
          </cell>
        </row>
        <row r="4734">
          <cell r="B4734">
            <v>401190</v>
          </cell>
          <cell r="C4734" t="str">
            <v>赤村（国民健康保険）　　　　　　　　　　　　　　　　　　　</v>
          </cell>
        </row>
        <row r="4735">
          <cell r="B4735">
            <v>401208</v>
          </cell>
          <cell r="C4735" t="str">
            <v>苅田町（国民健康保険）　　　　　　　　　　　　　　　　　　</v>
          </cell>
        </row>
        <row r="4736">
          <cell r="B4736">
            <v>401216</v>
          </cell>
          <cell r="C4736" t="str">
            <v>犀川町（国民健康保険）　　　　　　　　　　　　　　　　　　</v>
          </cell>
        </row>
        <row r="4737">
          <cell r="B4737">
            <v>401224</v>
          </cell>
          <cell r="C4737" t="str">
            <v>勝山町（国民健康保険）　　　　　　　　　　　　　　　　　　</v>
          </cell>
        </row>
        <row r="4738">
          <cell r="B4738">
            <v>401232</v>
          </cell>
          <cell r="C4738" t="str">
            <v>豊津町（国民健康保険）　　　　　　　　　　　　　　　　　　</v>
          </cell>
        </row>
        <row r="4739">
          <cell r="B4739">
            <v>401240</v>
          </cell>
          <cell r="C4739" t="str">
            <v>椎田町（国民健康保険）　　　　　　　　　　　　　　　　　　</v>
          </cell>
        </row>
        <row r="4740">
          <cell r="B4740">
            <v>401257</v>
          </cell>
          <cell r="C4740" t="str">
            <v>吉富町（国民健康保険）　　　　　　　　　　　　　　　　　　</v>
          </cell>
        </row>
        <row r="4741">
          <cell r="B4741">
            <v>401265</v>
          </cell>
          <cell r="C4741" t="str">
            <v>築城町（国民健康保険）　　　　　　　　　　　　　　　　　　</v>
          </cell>
        </row>
        <row r="4742">
          <cell r="B4742">
            <v>401273</v>
          </cell>
          <cell r="C4742" t="str">
            <v>新吉富村（国民健康保険）　　　　　　　　　　　　　　　　　</v>
          </cell>
        </row>
        <row r="4743">
          <cell r="B4743">
            <v>401281</v>
          </cell>
          <cell r="C4743" t="str">
            <v>大平村（国民健康保険）　　　　　　　　　　　　　　　　　　</v>
          </cell>
        </row>
        <row r="4744">
          <cell r="B4744">
            <v>401299</v>
          </cell>
          <cell r="C4744" t="str">
            <v>筑前町（国民健康保険）　　　　　　　　　　　　　　　　　　</v>
          </cell>
        </row>
        <row r="4745">
          <cell r="B4745">
            <v>401307</v>
          </cell>
          <cell r="C4745" t="str">
            <v>東峰村（国民健康保険）　　　　　　　　　　　　　　　　　　</v>
          </cell>
        </row>
        <row r="4746">
          <cell r="B4746">
            <v>403022</v>
          </cell>
          <cell r="C4746" t="str">
            <v>福岡県歯科医師国民健康保険組合　　　　　　　　　　　　　　</v>
          </cell>
        </row>
        <row r="4747">
          <cell r="B4747">
            <v>403030</v>
          </cell>
          <cell r="C4747" t="str">
            <v>福岡県医師国民健康保険組合　　　　　　　　　　　　　　　　</v>
          </cell>
        </row>
        <row r="4748">
          <cell r="B4748">
            <v>403048</v>
          </cell>
          <cell r="C4748" t="str">
            <v>福岡県薬剤師国民健康保険組合　　　　　　　　　　　　　　　</v>
          </cell>
        </row>
        <row r="4749">
          <cell r="B4749">
            <v>404004</v>
          </cell>
          <cell r="C4749" t="str">
            <v>北九州市（国民健康保険）　　　　　　　　　　　　　　　　　</v>
          </cell>
        </row>
        <row r="4750">
          <cell r="B4750">
            <v>405001</v>
          </cell>
          <cell r="C4750" t="str">
            <v>福岡市（国民健康保険）　　　　　　　　　　　　　　　　　　</v>
          </cell>
        </row>
        <row r="4751">
          <cell r="B4751">
            <v>6400055</v>
          </cell>
          <cell r="C4751" t="str">
            <v>麻生健康保険組合　　　　　　　　　　　　　　　　　　　　　</v>
          </cell>
        </row>
        <row r="4752">
          <cell r="B4752">
            <v>6400097</v>
          </cell>
          <cell r="C4752" t="str">
            <v>西日本鉄道健康保険組合　　　　　　　　　　　　　　　　　　</v>
          </cell>
        </row>
        <row r="4753">
          <cell r="B4753">
            <v>6400113</v>
          </cell>
          <cell r="C4753" t="str">
            <v>東陶機器健康保険組合　　　　　　　　　　　　　　　　　　　</v>
          </cell>
        </row>
        <row r="4754">
          <cell r="B4754">
            <v>6400188</v>
          </cell>
          <cell r="C4754" t="str">
            <v>月星化成健康保険組合　　　　　　　　　　　　　　　　　　　</v>
          </cell>
        </row>
        <row r="4755">
          <cell r="B4755">
            <v>6400279</v>
          </cell>
          <cell r="C4755" t="str">
            <v>昭和鉄工健康保険組合　　　　　　　　　　　　　　　　　　　</v>
          </cell>
        </row>
        <row r="4756">
          <cell r="B4756">
            <v>6400295</v>
          </cell>
          <cell r="C4756" t="str">
            <v>安川電機健康保険組合　　　　　　　　　　　　　　　　　　　</v>
          </cell>
        </row>
        <row r="4757">
          <cell r="B4757">
            <v>6400329</v>
          </cell>
          <cell r="C4757" t="str">
            <v>西日本新聞社健康保険組合　　　　　　　　　　　　　　　　　</v>
          </cell>
        </row>
        <row r="4758">
          <cell r="B4758">
            <v>6400337</v>
          </cell>
          <cell r="C4758" t="str">
            <v>福糧健康保険組合　　　　　　　　　　　　　　　　　　　　　</v>
          </cell>
        </row>
        <row r="4759">
          <cell r="B4759">
            <v>6400378</v>
          </cell>
          <cell r="C4759" t="str">
            <v>福岡銀行健康保険組合　　　　　　　　　　　　　　　　　　　</v>
          </cell>
        </row>
        <row r="4760">
          <cell r="B4760">
            <v>6400477</v>
          </cell>
          <cell r="C4760" t="str">
            <v>九州電力健康保険組合　　　　　　　　　　　　　　　　　　　</v>
          </cell>
        </row>
        <row r="4761">
          <cell r="B4761">
            <v>6400501</v>
          </cell>
          <cell r="C4761" t="str">
            <v>西日本シティ銀行健康保険組合　　　　　　　　　　　　　　　</v>
          </cell>
        </row>
        <row r="4762">
          <cell r="B4762">
            <v>6400519</v>
          </cell>
          <cell r="C4762" t="str">
            <v>福岡市職員健康保険組合　　　　　　　　　　　　　　　　　　</v>
          </cell>
        </row>
        <row r="4763">
          <cell r="B4763">
            <v>6400550</v>
          </cell>
          <cell r="C4763" t="str">
            <v>黒崎播磨健康保険組合　　　　　　　　　　　　　　　　　　　</v>
          </cell>
        </row>
        <row r="4764">
          <cell r="B4764">
            <v>6400634</v>
          </cell>
          <cell r="C4764" t="str">
            <v>福岡県農協健康保険組合　　　　　　　　　　　　　　　　　　</v>
          </cell>
        </row>
        <row r="4765">
          <cell r="B4765">
            <v>6400667</v>
          </cell>
          <cell r="C4765" t="str">
            <v>井筒屋健康保険組合　　　　　　　　　　　　　　　　　　　　</v>
          </cell>
        </row>
        <row r="4766">
          <cell r="B4766">
            <v>6400675</v>
          </cell>
          <cell r="C4766" t="str">
            <v>福岡シティ銀行健康保険組合　　　　　　　　　　　　　　　　</v>
          </cell>
        </row>
        <row r="4767">
          <cell r="B4767">
            <v>6400683</v>
          </cell>
          <cell r="C4767" t="str">
            <v>九電工健康保険組合　　　　　　　　　　　　　　　　　　　　</v>
          </cell>
        </row>
        <row r="4768">
          <cell r="B4768">
            <v>6400766</v>
          </cell>
          <cell r="C4768" t="str">
            <v>岡野バルブ健康保険組合　　　　　　　　　　　　　　　　　　</v>
          </cell>
        </row>
        <row r="4769">
          <cell r="B4769">
            <v>6400790</v>
          </cell>
          <cell r="C4769" t="str">
            <v>西部瓦斯健康保険組合　　　　　　　　　　　　　　　　　　　</v>
          </cell>
        </row>
        <row r="4770">
          <cell r="B4770">
            <v>6400899</v>
          </cell>
          <cell r="C4770" t="str">
            <v>北九州市職員健康保険組合　　　　　　　　　　　　　　　　　</v>
          </cell>
        </row>
        <row r="4771">
          <cell r="B4771">
            <v>6400972</v>
          </cell>
          <cell r="C4771" t="str">
            <v>福岡県石油業健康保険組合　　　　　　　　　　　　　　　　　</v>
          </cell>
        </row>
        <row r="4772">
          <cell r="B4772">
            <v>6401038</v>
          </cell>
          <cell r="C4772" t="str">
            <v>高田工業所健康保険組合　　　　　　　　　　　　　　　　　　</v>
          </cell>
        </row>
        <row r="4773">
          <cell r="B4773">
            <v>6401046</v>
          </cell>
          <cell r="C4773" t="str">
            <v>日本タングステン健康保険組合　　　　　　　　　　　　　　　</v>
          </cell>
        </row>
        <row r="4774">
          <cell r="B4774">
            <v>6401053</v>
          </cell>
          <cell r="C4774" t="str">
            <v>大石産業健康保険組合　　　　　　　　　　　　　　　　　　　</v>
          </cell>
        </row>
        <row r="4775">
          <cell r="B4775">
            <v>6401095</v>
          </cell>
          <cell r="C4775" t="str">
            <v>ベスト電器健康保険組合　　　　　　　　　　　　　　　　　　</v>
          </cell>
        </row>
        <row r="4776">
          <cell r="B4776">
            <v>6401111</v>
          </cell>
          <cell r="C4776" t="str">
            <v>ロイヤル健康保険組合　　　　　　　　　　　　　　　　　　　</v>
          </cell>
        </row>
        <row r="4777">
          <cell r="B4777">
            <v>6401129</v>
          </cell>
          <cell r="C4777" t="str">
            <v>国内信販健康保険組合　　　　　　　　　　　　　　　　　　　</v>
          </cell>
        </row>
        <row r="4778">
          <cell r="B4778">
            <v>6401137</v>
          </cell>
          <cell r="C4778" t="str">
            <v>三井ハイテック健康保険組合　　　　　　　　　　　　　　　　</v>
          </cell>
        </row>
        <row r="4779">
          <cell r="B4779">
            <v>6401160</v>
          </cell>
          <cell r="C4779" t="str">
            <v>福岡県情報サービス産業健康保険組合　　　　　　　　　　　　</v>
          </cell>
        </row>
        <row r="4780">
          <cell r="B4780">
            <v>6401186</v>
          </cell>
          <cell r="C4780" t="str">
            <v>山九健康保険組合　　　　　　　　　　　　　　　　　　　　　</v>
          </cell>
        </row>
        <row r="4781">
          <cell r="B4781">
            <v>32400418</v>
          </cell>
          <cell r="C4781" t="str">
            <v>福岡県市町村職員共済組合　　　　　　　　　　　　　　　　　</v>
          </cell>
        </row>
        <row r="4782">
          <cell r="B4782">
            <v>410019</v>
          </cell>
          <cell r="C4782" t="str">
            <v>佐賀市（国民健康保険）　　　　　　　　　　　　　　　　　　</v>
          </cell>
        </row>
        <row r="4783">
          <cell r="B4783">
            <v>410027</v>
          </cell>
          <cell r="C4783" t="str">
            <v>唐津市（国民健康保険）　　　　　　　　　　　　　　　　　　</v>
          </cell>
        </row>
        <row r="4784">
          <cell r="B4784">
            <v>410035</v>
          </cell>
          <cell r="C4784" t="str">
            <v>鳥栖市（国民健康保険）　　　　　　　　　　　　　　　　　　</v>
          </cell>
        </row>
        <row r="4785">
          <cell r="B4785">
            <v>410043</v>
          </cell>
          <cell r="C4785" t="str">
            <v>多久市（国民健康保険）　　　　　　　　　　　　　　　　　　</v>
          </cell>
        </row>
        <row r="4786">
          <cell r="B4786">
            <v>410050</v>
          </cell>
          <cell r="C4786" t="str">
            <v>伊万里市（国民健康保険）　　　　　　　　　　　　　　　　　</v>
          </cell>
        </row>
        <row r="4787">
          <cell r="B4787">
            <v>410068</v>
          </cell>
          <cell r="C4787" t="str">
            <v>武雄市（国民健康保険）　　　　　　　　　　　　　　　　　　</v>
          </cell>
        </row>
        <row r="4788">
          <cell r="B4788">
            <v>410076</v>
          </cell>
          <cell r="C4788" t="str">
            <v>鹿島市（国民健康保険）　　　　　　　　　　　　　　　　　　</v>
          </cell>
        </row>
        <row r="4789">
          <cell r="B4789">
            <v>410084</v>
          </cell>
          <cell r="C4789" t="str">
            <v>小城市（国民健康保険）　　　　　　　　　　　　　　　　　　</v>
          </cell>
        </row>
        <row r="4790">
          <cell r="B4790">
            <v>410514</v>
          </cell>
          <cell r="C4790" t="str">
            <v>諸富町（国民健康保険）　　　　　　　　　　　　　　　　　　</v>
          </cell>
        </row>
        <row r="4791">
          <cell r="B4791">
            <v>410522</v>
          </cell>
          <cell r="C4791" t="str">
            <v>川副町（国民健康保険）　　　　　　　　　　　　　　　　　　</v>
          </cell>
        </row>
        <row r="4792">
          <cell r="B4792">
            <v>410530</v>
          </cell>
          <cell r="C4792" t="str">
            <v>東与賀町（国民健康保険）　　　　　　　　　　　　　　　　　</v>
          </cell>
        </row>
        <row r="4793">
          <cell r="B4793">
            <v>410548</v>
          </cell>
          <cell r="C4793" t="str">
            <v>久保田町（国民健康保険）　　　　　　　　　　　　　　　　　</v>
          </cell>
        </row>
        <row r="4794">
          <cell r="B4794">
            <v>410555</v>
          </cell>
          <cell r="C4794" t="str">
            <v>大和町（国民健康保険）　　　　　　　　　　　　　　　　　　</v>
          </cell>
        </row>
        <row r="4795">
          <cell r="B4795">
            <v>410563</v>
          </cell>
          <cell r="C4795" t="str">
            <v>富士町（国民健康保険）　　　　　　　　　　　　　　　　　　</v>
          </cell>
        </row>
        <row r="4796">
          <cell r="B4796">
            <v>410571</v>
          </cell>
          <cell r="C4796" t="str">
            <v>神埼町（国民健康保険）　　　　　　　　　　　　　　　　　　</v>
          </cell>
        </row>
        <row r="4797">
          <cell r="B4797">
            <v>410589</v>
          </cell>
          <cell r="C4797" t="str">
            <v>千代田町（国民健康保険）　　　　　　　　　　　　　　　　　</v>
          </cell>
        </row>
        <row r="4798">
          <cell r="B4798">
            <v>410597</v>
          </cell>
          <cell r="C4798" t="str">
            <v>三田川町（国民健康保険）　　　　　　　　　　　　　　　　　</v>
          </cell>
        </row>
        <row r="4799">
          <cell r="B4799">
            <v>410605</v>
          </cell>
          <cell r="C4799" t="str">
            <v>東脊振村（国民健康保険）　　　　　　　　　　　　　　　　　</v>
          </cell>
        </row>
        <row r="4800">
          <cell r="B4800">
            <v>410613</v>
          </cell>
          <cell r="C4800" t="str">
            <v>脊振村（国民健康保険）　　　　　　　　　　　　　　　　　　</v>
          </cell>
        </row>
        <row r="4801">
          <cell r="B4801">
            <v>410621</v>
          </cell>
          <cell r="C4801" t="str">
            <v>三瀬村（国民健康保険）　　　　　　　　　　　　　　　　　　</v>
          </cell>
        </row>
        <row r="4802">
          <cell r="B4802">
            <v>410639</v>
          </cell>
          <cell r="C4802" t="str">
            <v>基山町（国民健康保険）　　　　　　　　　　　　　　　　　　</v>
          </cell>
        </row>
        <row r="4803">
          <cell r="B4803">
            <v>410647</v>
          </cell>
          <cell r="C4803" t="str">
            <v>中原町（国民健康保険）　　　　　　　　　　　　　　　　　　</v>
          </cell>
        </row>
        <row r="4804">
          <cell r="B4804">
            <v>410654</v>
          </cell>
          <cell r="C4804" t="str">
            <v>北茂安町（国民健康保険）　　　　　　　　　　　　　　　　　</v>
          </cell>
        </row>
        <row r="4805">
          <cell r="B4805">
            <v>410662</v>
          </cell>
          <cell r="C4805" t="str">
            <v>三根町（国民健康保険）　　　　　　　　　　　　　　　　　　</v>
          </cell>
        </row>
        <row r="4806">
          <cell r="B4806">
            <v>410670</v>
          </cell>
          <cell r="C4806" t="str">
            <v>上峰町（国民健康保険）　　　　　　　　　　　　　　　　　　</v>
          </cell>
        </row>
        <row r="4807">
          <cell r="B4807">
            <v>410688</v>
          </cell>
          <cell r="C4807" t="str">
            <v>小城町（国民健康保険）　　　　　　　　　　　　　　　　　　</v>
          </cell>
        </row>
        <row r="4808">
          <cell r="B4808">
            <v>410696</v>
          </cell>
          <cell r="C4808" t="str">
            <v>三日月町（国民健康保険）　　　　　　　　　　　　　　　　　</v>
          </cell>
        </row>
        <row r="4809">
          <cell r="B4809">
            <v>410704</v>
          </cell>
          <cell r="C4809" t="str">
            <v>牛津町（国民健康保険）　　　　　　　　　　　　　　　　　　</v>
          </cell>
        </row>
        <row r="4810">
          <cell r="B4810">
            <v>410712</v>
          </cell>
          <cell r="C4810" t="str">
            <v>芦刈町（国民健康保険）　　　　　　　　　　　　　　　　　　</v>
          </cell>
        </row>
        <row r="4811">
          <cell r="B4811">
            <v>410720</v>
          </cell>
          <cell r="C4811" t="str">
            <v>浜玉町（国民健康保険）　　　　　　　　　　　　　　　　　　</v>
          </cell>
        </row>
        <row r="4812">
          <cell r="B4812">
            <v>410738</v>
          </cell>
          <cell r="C4812" t="str">
            <v>七山村（国民健康保険）　　　　　　　　　　　　　　　　　　</v>
          </cell>
        </row>
        <row r="4813">
          <cell r="B4813">
            <v>410746</v>
          </cell>
          <cell r="C4813" t="str">
            <v>厳木町（国民健康保険）　　　　　　　　　　　　　　　　　　</v>
          </cell>
        </row>
        <row r="4814">
          <cell r="B4814">
            <v>410753</v>
          </cell>
          <cell r="C4814" t="str">
            <v>相知町（国民健康保険）　　　　　　　　　　　　　　　　　　</v>
          </cell>
        </row>
        <row r="4815">
          <cell r="B4815">
            <v>410761</v>
          </cell>
          <cell r="C4815" t="str">
            <v>北波多村（国民健康保険）　　　　　　　　　　　　　　　　　</v>
          </cell>
        </row>
        <row r="4816">
          <cell r="B4816">
            <v>410779</v>
          </cell>
          <cell r="C4816" t="str">
            <v>肥前町（国民健康保険）　　　　　　　　　　　　　　　　　　</v>
          </cell>
        </row>
        <row r="4817">
          <cell r="B4817">
            <v>410787</v>
          </cell>
          <cell r="C4817" t="str">
            <v>玄海町（国民健康保険）　　　　　　　　　　　　　　　　　　</v>
          </cell>
        </row>
        <row r="4818">
          <cell r="B4818">
            <v>410795</v>
          </cell>
          <cell r="C4818" t="str">
            <v>鎮西町（国民健康保険）　　　　　　　　　　　　　　　　　　</v>
          </cell>
        </row>
        <row r="4819">
          <cell r="B4819">
            <v>410803</v>
          </cell>
          <cell r="C4819" t="str">
            <v>呼子町（国民健康保険）　　　　　　　　　　　　　　　　　　</v>
          </cell>
        </row>
        <row r="4820">
          <cell r="B4820">
            <v>410811</v>
          </cell>
          <cell r="C4820" t="str">
            <v>有田町（国民健康保険）　　　　　　　　　　　　　　　　　　</v>
          </cell>
        </row>
        <row r="4821">
          <cell r="B4821">
            <v>410829</v>
          </cell>
          <cell r="C4821" t="str">
            <v>西有田町（国民健康保険）　　　　　　　　　　　　　　　　　</v>
          </cell>
        </row>
        <row r="4822">
          <cell r="B4822">
            <v>410837</v>
          </cell>
          <cell r="C4822" t="str">
            <v>山内町（国民健康保険）　　　　　　　　　　　　　　　　　　</v>
          </cell>
        </row>
        <row r="4823">
          <cell r="B4823">
            <v>410845</v>
          </cell>
          <cell r="C4823" t="str">
            <v>北方町（国民健康保険）　　　　　　　　　　　　　　　　　　</v>
          </cell>
        </row>
        <row r="4824">
          <cell r="B4824">
            <v>410852</v>
          </cell>
          <cell r="C4824" t="str">
            <v>大町町（国民健康保険）　　　　　　　　　　　　　　　　　　</v>
          </cell>
        </row>
        <row r="4825">
          <cell r="B4825">
            <v>410860</v>
          </cell>
          <cell r="C4825" t="str">
            <v>江北町（国民健康保険）　　　　　　　　　　　　　　　　　　</v>
          </cell>
        </row>
        <row r="4826">
          <cell r="B4826">
            <v>410878</v>
          </cell>
          <cell r="C4826" t="str">
            <v>白石町（国民健康保険）　　　　　　　　　　　　　　　　　　</v>
          </cell>
        </row>
        <row r="4827">
          <cell r="B4827">
            <v>410886</v>
          </cell>
          <cell r="C4827" t="str">
            <v>福富町（国民健康保険）　　　　　　　　　　　　　　　　　　</v>
          </cell>
        </row>
        <row r="4828">
          <cell r="B4828">
            <v>410894</v>
          </cell>
          <cell r="C4828" t="str">
            <v>有明町（国民健康保険）　　　　　　　　　　　　　　　　　　</v>
          </cell>
        </row>
        <row r="4829">
          <cell r="B4829">
            <v>410902</v>
          </cell>
          <cell r="C4829" t="str">
            <v>太良町（国民健康保険）　　　　　　　　　　　　　　　　　　</v>
          </cell>
        </row>
        <row r="4830">
          <cell r="B4830">
            <v>410910</v>
          </cell>
          <cell r="C4830" t="str">
            <v>塩田町（国民健康保険）　　　　　　　　　　　　　　　　　　</v>
          </cell>
        </row>
        <row r="4831">
          <cell r="B4831">
            <v>410928</v>
          </cell>
          <cell r="C4831" t="str">
            <v>嬉野町（国民健康保険）　　　　　　　　　　　　　　　　　　</v>
          </cell>
        </row>
        <row r="4832">
          <cell r="B4832">
            <v>410936</v>
          </cell>
          <cell r="C4832" t="str">
            <v>白石町（国民健康保険）　　　　　　　　　　　　　　　　　　</v>
          </cell>
        </row>
        <row r="4833">
          <cell r="B4833">
            <v>410944</v>
          </cell>
          <cell r="C4833" t="str">
            <v>みやき町（国民健康保険）　　　　　　　　　　　　　　　　　</v>
          </cell>
        </row>
        <row r="4834">
          <cell r="B4834">
            <v>413013</v>
          </cell>
          <cell r="C4834" t="str">
            <v>佐賀県医師国民健康保険組合　　　　　　　　　　　　　　　　</v>
          </cell>
        </row>
        <row r="4835">
          <cell r="B4835">
            <v>413021</v>
          </cell>
          <cell r="C4835" t="str">
            <v>佐賀県歯科医師国民健康保険組合　　　　　　　　　　　　　　</v>
          </cell>
        </row>
        <row r="4836">
          <cell r="B4836">
            <v>413039</v>
          </cell>
          <cell r="C4836" t="str">
            <v>佐賀県建設国民健康保険組合　　　　　　　　　　　　　　　　</v>
          </cell>
        </row>
        <row r="4837">
          <cell r="B4837">
            <v>6410104</v>
          </cell>
          <cell r="C4837" t="str">
            <v>佐賀銀行健康保険組合　　　　　　　　　　　　　　　　　　　</v>
          </cell>
        </row>
        <row r="4838">
          <cell r="B4838">
            <v>32410417</v>
          </cell>
          <cell r="C4838" t="str">
            <v>佐賀県市町村職員共済組合　　　　　　　　　　　　　　　　　</v>
          </cell>
        </row>
        <row r="4839">
          <cell r="B4839">
            <v>420018</v>
          </cell>
          <cell r="C4839" t="str">
            <v>長崎市（国民健康保険）　　　　　　　　　　　　　　　　　　</v>
          </cell>
        </row>
        <row r="4840">
          <cell r="B4840">
            <v>420026</v>
          </cell>
          <cell r="C4840" t="str">
            <v>佐世保市（国民健康保険）　　　　　　　　　　　　　　　　　</v>
          </cell>
        </row>
        <row r="4841">
          <cell r="B4841">
            <v>420034</v>
          </cell>
          <cell r="C4841" t="str">
            <v>島原市（国民健康保険）　　　　　　　　　　　　　　　　　　</v>
          </cell>
        </row>
        <row r="4842">
          <cell r="B4842">
            <v>420042</v>
          </cell>
          <cell r="C4842" t="str">
            <v>諫早市（国民健康保険）　　　　　　　　　　　　　　　　　　</v>
          </cell>
        </row>
        <row r="4843">
          <cell r="B4843">
            <v>420059</v>
          </cell>
          <cell r="C4843" t="str">
            <v>大村市（国民健康保険）　　　　　　　　　　　　　　　　　　</v>
          </cell>
        </row>
        <row r="4844">
          <cell r="B4844">
            <v>420067</v>
          </cell>
          <cell r="C4844" t="str">
            <v>福江市（国民健康保険）　　　　　　　　　　　　　　　　　　</v>
          </cell>
        </row>
        <row r="4845">
          <cell r="B4845">
            <v>420075</v>
          </cell>
          <cell r="C4845" t="str">
            <v>平戸市（国民健康保険）　　　　　　　　　　　　　　　　　　</v>
          </cell>
        </row>
        <row r="4846">
          <cell r="B4846">
            <v>420083</v>
          </cell>
          <cell r="C4846" t="str">
            <v>松浦市（国民健康保険）　　　　　　　　　　　　　　　　　　</v>
          </cell>
        </row>
        <row r="4847">
          <cell r="B4847">
            <v>420091</v>
          </cell>
          <cell r="C4847" t="str">
            <v>対馬市（国民健康保険）　　　　　　　　　　　　　　　　　　</v>
          </cell>
        </row>
        <row r="4848">
          <cell r="B4848">
            <v>420109</v>
          </cell>
          <cell r="C4848" t="str">
            <v>壱岐市（国民健康保険）　　　　　　　　　　　　　　　　　　</v>
          </cell>
        </row>
        <row r="4849">
          <cell r="B4849">
            <v>420117</v>
          </cell>
          <cell r="C4849" t="str">
            <v>五島市（国民健康保険）　　　　　　　　　　　　　　　　　　</v>
          </cell>
        </row>
        <row r="4850">
          <cell r="B4850">
            <v>420125</v>
          </cell>
          <cell r="C4850" t="str">
            <v>西海市（国民健康保険）　　　　　　　　　　　　　　　　　　</v>
          </cell>
        </row>
        <row r="4851">
          <cell r="B4851">
            <v>420513</v>
          </cell>
          <cell r="C4851" t="str">
            <v>香焼町（国民健康保険）　　　　　　　　　　　　　　　　　　</v>
          </cell>
        </row>
        <row r="4852">
          <cell r="B4852">
            <v>420521</v>
          </cell>
          <cell r="C4852" t="str">
            <v>伊王島町（国民健康保険）　　　　　　　　　　　　　　　　　</v>
          </cell>
        </row>
        <row r="4853">
          <cell r="B4853">
            <v>420539</v>
          </cell>
          <cell r="C4853" t="str">
            <v>高島町（国民健康保険）　　　　　　　　　　　　　　　　　　</v>
          </cell>
        </row>
        <row r="4854">
          <cell r="B4854">
            <v>420547</v>
          </cell>
          <cell r="C4854" t="str">
            <v>野母崎町（国民健康保険）　　　　　　　　　　　　　　　　　</v>
          </cell>
        </row>
        <row r="4855">
          <cell r="B4855">
            <v>420554</v>
          </cell>
          <cell r="C4855" t="str">
            <v>三和町（国民健康保険）　　　　　　　　　　　　　　　　　　</v>
          </cell>
        </row>
        <row r="4856">
          <cell r="B4856">
            <v>420562</v>
          </cell>
          <cell r="C4856" t="str">
            <v>多良見町（国民健康保険）　　　　　　　　　　　　　　　　　</v>
          </cell>
        </row>
        <row r="4857">
          <cell r="B4857">
            <v>420570</v>
          </cell>
          <cell r="C4857" t="str">
            <v>長与町（国民健康保険）　　　　　　　　　　　　　　　　　　</v>
          </cell>
        </row>
        <row r="4858">
          <cell r="B4858">
            <v>420588</v>
          </cell>
          <cell r="C4858" t="str">
            <v>時津町（国民健康保険）　　　　　　　　　　　　　　　　　　</v>
          </cell>
        </row>
        <row r="4859">
          <cell r="B4859">
            <v>420596</v>
          </cell>
          <cell r="C4859" t="str">
            <v>琴海町（国民健康保険）　　　　　　　　　　　　　　　　　　</v>
          </cell>
        </row>
        <row r="4860">
          <cell r="B4860">
            <v>420604</v>
          </cell>
          <cell r="C4860" t="str">
            <v>西彼町（国民健康保険）　　　　　　　　　　　　　　　　　　</v>
          </cell>
        </row>
        <row r="4861">
          <cell r="B4861">
            <v>420612</v>
          </cell>
          <cell r="C4861" t="str">
            <v>西海町（国民健康保険）　　　　　　　　　　　　　　　　　　</v>
          </cell>
        </row>
        <row r="4862">
          <cell r="B4862">
            <v>420620</v>
          </cell>
          <cell r="C4862" t="str">
            <v>大島町（国民健康保険）　　　　　　　　　　　　　　　　　　</v>
          </cell>
        </row>
        <row r="4863">
          <cell r="B4863">
            <v>420638</v>
          </cell>
          <cell r="C4863" t="str">
            <v>崎戸町（国民健康保険）　　　　　　　　　　　　　　　　　　</v>
          </cell>
        </row>
        <row r="4864">
          <cell r="B4864">
            <v>420646</v>
          </cell>
          <cell r="C4864" t="str">
            <v>大瀬戸町（国民健康保険）　　　　　　　　　　　　　　　　　</v>
          </cell>
        </row>
        <row r="4865">
          <cell r="B4865">
            <v>420653</v>
          </cell>
          <cell r="C4865" t="str">
            <v>外海町（国民健康保険）　　　　　　　　　　　　　　　　　　</v>
          </cell>
        </row>
        <row r="4866">
          <cell r="B4866">
            <v>420661</v>
          </cell>
          <cell r="C4866" t="str">
            <v>東彼杵町（国民健康保険）　　　　　　　　　　　　　　　　　</v>
          </cell>
        </row>
        <row r="4867">
          <cell r="B4867">
            <v>420679</v>
          </cell>
          <cell r="C4867" t="str">
            <v>川棚町（国民健康保険）　　　　　　　　　　　　　　　　　　</v>
          </cell>
        </row>
        <row r="4868">
          <cell r="B4868">
            <v>420687</v>
          </cell>
          <cell r="C4868" t="str">
            <v>波佐見町（国民健康保険）　　　　　　　　　　　　　　　　　</v>
          </cell>
        </row>
        <row r="4869">
          <cell r="B4869">
            <v>420695</v>
          </cell>
          <cell r="C4869" t="str">
            <v>森山町（国民健康保険）　　　　　　　　　　　　　　　　　　</v>
          </cell>
        </row>
        <row r="4870">
          <cell r="B4870">
            <v>420703</v>
          </cell>
          <cell r="C4870" t="str">
            <v>飯盛町（国民健康保険）　　　　　　　　　　　　　　　　　　</v>
          </cell>
        </row>
        <row r="4871">
          <cell r="B4871">
            <v>420711</v>
          </cell>
          <cell r="C4871" t="str">
            <v>高来町（国民健康保険）　　　　　　　　　　　　　　　　　　</v>
          </cell>
        </row>
        <row r="4872">
          <cell r="B4872">
            <v>420729</v>
          </cell>
          <cell r="C4872" t="str">
            <v>小長井町（国民健康保険）　　　　　　　　　　　　　　　　　</v>
          </cell>
        </row>
        <row r="4873">
          <cell r="B4873">
            <v>420737</v>
          </cell>
          <cell r="C4873" t="str">
            <v>有明町（国民健康保険）　　　　　　　　　　　　　　　　　　</v>
          </cell>
        </row>
        <row r="4874">
          <cell r="B4874">
            <v>420745</v>
          </cell>
          <cell r="C4874" t="str">
            <v>国見町（国民健康保険）　　　　　　　　　　　　　　　　　　</v>
          </cell>
        </row>
        <row r="4875">
          <cell r="B4875">
            <v>420752</v>
          </cell>
          <cell r="C4875" t="str">
            <v>瑞穂町（国民健康保険）　　　　　　　　　　　　　　　　　　</v>
          </cell>
        </row>
        <row r="4876">
          <cell r="B4876">
            <v>420760</v>
          </cell>
          <cell r="C4876" t="str">
            <v>吾妻町（国民健康保険）　　　　　　　　　　　　　　　　　　</v>
          </cell>
        </row>
        <row r="4877">
          <cell r="B4877">
            <v>420778</v>
          </cell>
          <cell r="C4877" t="str">
            <v>愛野町（国民健康保険）　　　　　　　　　　　　　　　　　　</v>
          </cell>
        </row>
        <row r="4878">
          <cell r="B4878">
            <v>420786</v>
          </cell>
          <cell r="C4878" t="str">
            <v>千々石町（国民健康保険）　　　　　　　　　　　　　　　　　</v>
          </cell>
        </row>
        <row r="4879">
          <cell r="B4879">
            <v>420794</v>
          </cell>
          <cell r="C4879" t="str">
            <v>小浜町（国民健康保険）　　　　　　　　　　　　　　　　　　</v>
          </cell>
        </row>
        <row r="4880">
          <cell r="B4880">
            <v>420802</v>
          </cell>
          <cell r="C4880" t="str">
            <v>南串山町（国民健康保険）　　　　　　　　　　　　　　　　　</v>
          </cell>
        </row>
        <row r="4881">
          <cell r="B4881">
            <v>420810</v>
          </cell>
          <cell r="C4881" t="str">
            <v>加津佐町（国民健康保険）　　　　　　　　　　　　　　　　　</v>
          </cell>
        </row>
        <row r="4882">
          <cell r="B4882">
            <v>420828</v>
          </cell>
          <cell r="C4882" t="str">
            <v>口之津町（国民健康保険）　　　　　　　　　　　　　　　　　</v>
          </cell>
        </row>
        <row r="4883">
          <cell r="B4883">
            <v>420836</v>
          </cell>
          <cell r="C4883" t="str">
            <v>南有馬町（国民健康保険）　　　　　　　　　　　　　　　　　</v>
          </cell>
        </row>
        <row r="4884">
          <cell r="B4884">
            <v>420844</v>
          </cell>
          <cell r="C4884" t="str">
            <v>北有馬町（国民健康保険）　　　　　　　　　　　　　　　　　</v>
          </cell>
        </row>
        <row r="4885">
          <cell r="B4885">
            <v>420851</v>
          </cell>
          <cell r="C4885" t="str">
            <v>西有家町（国民健康保険）　　　　　　　　　　　　　　　　　</v>
          </cell>
        </row>
        <row r="4886">
          <cell r="B4886">
            <v>420869</v>
          </cell>
          <cell r="C4886" t="str">
            <v>有家町（国民健康保険）　　　　　　　　　　　　　　　　　　</v>
          </cell>
        </row>
        <row r="4887">
          <cell r="B4887">
            <v>420877</v>
          </cell>
          <cell r="C4887" t="str">
            <v>布津町（国民健康保険）　　　　　　　　　　　　　　　　　　</v>
          </cell>
        </row>
        <row r="4888">
          <cell r="B4888">
            <v>420885</v>
          </cell>
          <cell r="C4888" t="str">
            <v>深江町（国民健康保険）　　　　　　　　　　　　　　　　　　</v>
          </cell>
        </row>
        <row r="4889">
          <cell r="B4889">
            <v>420893</v>
          </cell>
          <cell r="C4889" t="str">
            <v>大島村（国民健康保険）　　　　　　　　　　　　　　　　　　</v>
          </cell>
        </row>
        <row r="4890">
          <cell r="B4890">
            <v>420901</v>
          </cell>
          <cell r="C4890" t="str">
            <v>生月町（国民健康保険）　　　　　　　　　　　　　　　　　　</v>
          </cell>
        </row>
        <row r="4891">
          <cell r="B4891">
            <v>420919</v>
          </cell>
          <cell r="C4891" t="str">
            <v>小値賀町（国民健康保険）　　　　　　　　　　　　　　　　　</v>
          </cell>
        </row>
        <row r="4892">
          <cell r="B4892">
            <v>420927</v>
          </cell>
          <cell r="C4892" t="str">
            <v>宇久町（国民健康保険）　　　　　　　　　　　　　　　　　　</v>
          </cell>
        </row>
        <row r="4893">
          <cell r="B4893">
            <v>420935</v>
          </cell>
          <cell r="C4893" t="str">
            <v>田平町（国民健康保険）　　　　　　　　　　　　　　　　　　</v>
          </cell>
        </row>
        <row r="4894">
          <cell r="B4894">
            <v>420943</v>
          </cell>
          <cell r="C4894" t="str">
            <v>福島町（国民健康保険）　　　　　　　　　　　　　　　　　　</v>
          </cell>
        </row>
        <row r="4895">
          <cell r="B4895">
            <v>420950</v>
          </cell>
          <cell r="C4895" t="str">
            <v>鷹島町（国民健康保険）　　　　　　　　　　　　　　　　　　</v>
          </cell>
        </row>
        <row r="4896">
          <cell r="B4896">
            <v>420968</v>
          </cell>
          <cell r="C4896" t="str">
            <v>江迎町（国民健康保険）　　　　　　　　　　　　　　　　　　</v>
          </cell>
        </row>
        <row r="4897">
          <cell r="B4897">
            <v>420976</v>
          </cell>
          <cell r="C4897" t="str">
            <v>鹿町町（国民健康保険）　　　　　　　　　　　　　　　　　　</v>
          </cell>
        </row>
        <row r="4898">
          <cell r="B4898">
            <v>420984</v>
          </cell>
          <cell r="C4898" t="str">
            <v>小佐々町（国民健康保険）　　　　　　　　　　　　　　　　　</v>
          </cell>
        </row>
        <row r="4899">
          <cell r="B4899">
            <v>420992</v>
          </cell>
          <cell r="C4899" t="str">
            <v>佐々町（国民健康保険）　　　　　　　　　　　　　　　　　　</v>
          </cell>
        </row>
        <row r="4900">
          <cell r="B4900">
            <v>421008</v>
          </cell>
          <cell r="C4900" t="str">
            <v>吉井町（国民健康保険）　　　　　　　　　　　　　　　　　　</v>
          </cell>
        </row>
        <row r="4901">
          <cell r="B4901">
            <v>421016</v>
          </cell>
          <cell r="C4901" t="str">
            <v>世知原町（国民健康保険）　　　　　　　　　　　　　　　　　</v>
          </cell>
        </row>
        <row r="4902">
          <cell r="B4902">
            <v>421024</v>
          </cell>
          <cell r="C4902" t="str">
            <v>富江町（国民健康保険）　　　　　　　　　　　　　　　　　　</v>
          </cell>
        </row>
        <row r="4903">
          <cell r="B4903">
            <v>421032</v>
          </cell>
          <cell r="C4903" t="str">
            <v>玉之浦町（国民健康保険）　　　　　　　　　　　　　　　　　</v>
          </cell>
        </row>
        <row r="4904">
          <cell r="B4904">
            <v>421040</v>
          </cell>
          <cell r="C4904" t="str">
            <v>三井楽町（国民健康保険）　　　　　　　　　　　　　　　　　</v>
          </cell>
        </row>
        <row r="4905">
          <cell r="B4905">
            <v>421057</v>
          </cell>
          <cell r="C4905" t="str">
            <v>岐宿町（国民健康保険）　　　　　　　　　　　　　　　　　　</v>
          </cell>
        </row>
        <row r="4906">
          <cell r="B4906">
            <v>421065</v>
          </cell>
          <cell r="C4906" t="str">
            <v>奈留町（国民健康保険）　　　　　　　　　　　　　　　　　　</v>
          </cell>
        </row>
        <row r="4907">
          <cell r="B4907">
            <v>421073</v>
          </cell>
          <cell r="C4907" t="str">
            <v>若松町（国民健康保険）　　　　　　　　　　　　　　　　　　</v>
          </cell>
        </row>
        <row r="4908">
          <cell r="B4908">
            <v>421081</v>
          </cell>
          <cell r="C4908" t="str">
            <v>上五島町（国民健康保険）　　　　　　　　　　　　　　　　　</v>
          </cell>
        </row>
        <row r="4909">
          <cell r="B4909">
            <v>421099</v>
          </cell>
          <cell r="C4909" t="str">
            <v>新魚目町（国民健康保険）　　　　　　　　　　　　　　　　　</v>
          </cell>
        </row>
        <row r="4910">
          <cell r="B4910">
            <v>421107</v>
          </cell>
          <cell r="C4910" t="str">
            <v>有川町（国民健康保険）　　　　　　　　　　　　　　　　　　</v>
          </cell>
        </row>
        <row r="4911">
          <cell r="B4911">
            <v>421115</v>
          </cell>
          <cell r="C4911" t="str">
            <v>奈良尾町（国民健康保険）　　　　　　　　　　　　　　　　　</v>
          </cell>
        </row>
        <row r="4912">
          <cell r="B4912">
            <v>421123</v>
          </cell>
          <cell r="C4912" t="str">
            <v>郷ノ浦町（国民健康保険）　　　　　　　　　　　　　　　　　</v>
          </cell>
        </row>
        <row r="4913">
          <cell r="B4913">
            <v>421131</v>
          </cell>
          <cell r="C4913" t="str">
            <v>勝本町（国民健康保険）　　　　　　　　　　　　　　　　　　</v>
          </cell>
        </row>
        <row r="4914">
          <cell r="B4914">
            <v>421149</v>
          </cell>
          <cell r="C4914" t="str">
            <v>芦辺町（国民健康保険）　　　　　　　　　　　　　　　　　　</v>
          </cell>
        </row>
        <row r="4915">
          <cell r="B4915">
            <v>421156</v>
          </cell>
          <cell r="C4915" t="str">
            <v>石田町（国民健康保険）　　　　　　　　　　　　　　　　　　</v>
          </cell>
        </row>
        <row r="4916">
          <cell r="B4916">
            <v>421164</v>
          </cell>
          <cell r="C4916" t="str">
            <v>厳原町（国民健康保険）　　　　　　　　　　　　　　　　　　</v>
          </cell>
        </row>
        <row r="4917">
          <cell r="B4917">
            <v>421172</v>
          </cell>
          <cell r="C4917" t="str">
            <v>美津島町（国民健康保険）　　　　　　　　　　　　　　　　　</v>
          </cell>
        </row>
        <row r="4918">
          <cell r="B4918">
            <v>421180</v>
          </cell>
          <cell r="C4918" t="str">
            <v>豊玉町（国民健康保険）　　　　　　　　　　　　　　　　　　</v>
          </cell>
        </row>
        <row r="4919">
          <cell r="B4919">
            <v>421198</v>
          </cell>
          <cell r="C4919" t="str">
            <v>峰町（国民健康保険）　　　　　　　　　　　　　　　　　　　</v>
          </cell>
        </row>
        <row r="4920">
          <cell r="B4920">
            <v>421206</v>
          </cell>
          <cell r="C4920" t="str">
            <v>上県町（国民健康保険）　　　　　　　　　　　　　　　　　　</v>
          </cell>
        </row>
        <row r="4921">
          <cell r="B4921">
            <v>421214</v>
          </cell>
          <cell r="C4921" t="str">
            <v>上対馬町（国民健康保険）　　　　　　　　　　　　　　　　　</v>
          </cell>
        </row>
        <row r="4922">
          <cell r="B4922">
            <v>421222</v>
          </cell>
          <cell r="C4922" t="str">
            <v>新上五島町（国民健康保険）　　　　　　　　　　　　　　　　</v>
          </cell>
        </row>
        <row r="4923">
          <cell r="B4923">
            <v>423012</v>
          </cell>
          <cell r="C4923" t="str">
            <v>長崎県歯科医師国民健康保険組合　　　　　　　　　　　　　　</v>
          </cell>
        </row>
        <row r="4924">
          <cell r="B4924">
            <v>423020</v>
          </cell>
          <cell r="C4924" t="str">
            <v>長崎県医師国民健康保険組合　　　　　　　　　　　　　　　　</v>
          </cell>
        </row>
        <row r="4925">
          <cell r="B4925">
            <v>423038</v>
          </cell>
          <cell r="C4925" t="str">
            <v>長崎県薬剤師国民健康保険組合　　　　　　　　　　　　　　　</v>
          </cell>
        </row>
        <row r="4926">
          <cell r="B4926">
            <v>423046</v>
          </cell>
          <cell r="C4926" t="str">
            <v>長崎県建設事業国民健康保険組合　　　　　　　　　　　　　　</v>
          </cell>
        </row>
        <row r="4927">
          <cell r="B4927">
            <v>6420061</v>
          </cell>
          <cell r="C4927" t="str">
            <v>佐世保重工業健康保険組合　　　　　　　　　　　　　　　　　</v>
          </cell>
        </row>
        <row r="4928">
          <cell r="B4928">
            <v>6420087</v>
          </cell>
          <cell r="C4928" t="str">
            <v>長崎市役所健康保険組合　　　　　　　　　　　　　　　　　　</v>
          </cell>
        </row>
        <row r="4929">
          <cell r="B4929">
            <v>6420160</v>
          </cell>
          <cell r="C4929" t="str">
            <v>十八銀行健康保険組合　　　　　　　　　　　　　　　　　　　</v>
          </cell>
        </row>
        <row r="4930">
          <cell r="B4930">
            <v>6420178</v>
          </cell>
          <cell r="C4930" t="str">
            <v>長崎銀行健康保険組合　　　　　　　　　　　　　　　　　　　</v>
          </cell>
        </row>
        <row r="4931">
          <cell r="B4931">
            <v>6420186</v>
          </cell>
          <cell r="C4931" t="str">
            <v>九州銀行健康保険組合　　　　　　　　　　　　　　　　　　　</v>
          </cell>
        </row>
        <row r="4932">
          <cell r="B4932">
            <v>6420194</v>
          </cell>
          <cell r="C4932" t="str">
            <v>親和銀行健康保険組合　　　　　　　　　　　　　　　　　　　</v>
          </cell>
        </row>
        <row r="4933">
          <cell r="B4933">
            <v>32420416</v>
          </cell>
          <cell r="C4933" t="str">
            <v>長崎県市町村職員　共済組合　　　　　　　　　　　　　　　　</v>
          </cell>
        </row>
        <row r="4934">
          <cell r="B4934">
            <v>430017</v>
          </cell>
          <cell r="C4934" t="str">
            <v>熊本市（国民健康保険）　　　　　　　　　　　　　　　　　　</v>
          </cell>
        </row>
        <row r="4935">
          <cell r="B4935">
            <v>430025</v>
          </cell>
          <cell r="C4935" t="str">
            <v>八代市（国民健康保険）　　　　　　　　　　　　　　　　　　</v>
          </cell>
        </row>
        <row r="4936">
          <cell r="B4936">
            <v>430033</v>
          </cell>
          <cell r="C4936" t="str">
            <v>人吉市（国民健康保険）　　　　　　　　　　　　　　　　　　</v>
          </cell>
        </row>
        <row r="4937">
          <cell r="B4937">
            <v>430041</v>
          </cell>
          <cell r="C4937" t="str">
            <v>荒尾市（国民健康保険）　　　　　　　　　　　　　　　　　　</v>
          </cell>
        </row>
        <row r="4938">
          <cell r="B4938">
            <v>430058</v>
          </cell>
          <cell r="C4938" t="str">
            <v>水俣市（国民健康保険）　　　　　　　　　　　　　　　　　　</v>
          </cell>
        </row>
        <row r="4939">
          <cell r="B4939">
            <v>430066</v>
          </cell>
          <cell r="C4939" t="str">
            <v>玉名市（国民健康保険）　　　　　　　　　　　　　　　　　　</v>
          </cell>
        </row>
        <row r="4940">
          <cell r="B4940">
            <v>430074</v>
          </cell>
          <cell r="C4940" t="str">
            <v>本渡市（国民健康保険）　　　　　　　　　　　　　　　　　　</v>
          </cell>
        </row>
        <row r="4941">
          <cell r="B4941">
            <v>430082</v>
          </cell>
          <cell r="C4941" t="str">
            <v>山鹿市（国民健康保険）　　　　　　　　　　　　　　　　　　</v>
          </cell>
        </row>
        <row r="4942">
          <cell r="B4942">
            <v>430090</v>
          </cell>
          <cell r="C4942" t="str">
            <v>牛深市（国民健康保険）　　　　　　　　　　　　　　　　　　</v>
          </cell>
        </row>
        <row r="4943">
          <cell r="B4943">
            <v>430108</v>
          </cell>
          <cell r="C4943" t="str">
            <v>菊池市（国民健康保険）　　　　　　　　　　　　　　　　　　</v>
          </cell>
        </row>
        <row r="4944">
          <cell r="B4944">
            <v>430116</v>
          </cell>
          <cell r="C4944" t="str">
            <v>宇土市（国民健康保険）　　　　　　　　　　　　　　　　　　</v>
          </cell>
        </row>
        <row r="4945">
          <cell r="B4945">
            <v>430124</v>
          </cell>
          <cell r="C4945" t="str">
            <v>上天草市（国民健康保険）　　　　　　　　　　　　　　　　　</v>
          </cell>
        </row>
        <row r="4946">
          <cell r="B4946">
            <v>430132</v>
          </cell>
          <cell r="C4946" t="str">
            <v>山鹿市（国民健康保険）　　　　　　　　　　　　　　　　　　</v>
          </cell>
        </row>
        <row r="4947">
          <cell r="B4947">
            <v>430140</v>
          </cell>
          <cell r="C4947" t="str">
            <v>宇城市（国民健康保険）　　　　　　　　　　　　　　　　　　</v>
          </cell>
        </row>
        <row r="4948">
          <cell r="B4948">
            <v>430157</v>
          </cell>
          <cell r="C4948" t="str">
            <v>阿蘇市（国民健康保険）　　　　　　　　　　　　　　　　　　</v>
          </cell>
        </row>
        <row r="4949">
          <cell r="B4949">
            <v>430165</v>
          </cell>
          <cell r="C4949" t="str">
            <v>菊池市（国民健康保険）　　　　　　　　　　　　　　　　　　</v>
          </cell>
        </row>
        <row r="4950">
          <cell r="B4950">
            <v>430173</v>
          </cell>
          <cell r="C4950" t="str">
            <v>八代市（国民健康保険）　　　　　　　　　　　　　　　　　　</v>
          </cell>
        </row>
        <row r="4951">
          <cell r="B4951">
            <v>430553</v>
          </cell>
          <cell r="C4951" t="str">
            <v>三角町（国民健康保険）　　　　　　　　　　　　　　　　　　</v>
          </cell>
        </row>
        <row r="4952">
          <cell r="B4952">
            <v>430561</v>
          </cell>
          <cell r="C4952" t="str">
            <v>不知火町（国民健康保険）　　　　　　　　　　　　　　　　　</v>
          </cell>
        </row>
        <row r="4953">
          <cell r="B4953">
            <v>430579</v>
          </cell>
          <cell r="C4953" t="str">
            <v>城南町（国民健康保険）　　　　　　　　　　　　　　　　　　</v>
          </cell>
        </row>
        <row r="4954">
          <cell r="B4954">
            <v>430587</v>
          </cell>
          <cell r="C4954" t="str">
            <v>富合町（国民健康保険）　　　　　　　　　　　　　　　　　　</v>
          </cell>
        </row>
        <row r="4955">
          <cell r="B4955">
            <v>430595</v>
          </cell>
          <cell r="C4955" t="str">
            <v>松橋町（国民健康保険）　　　　　　　　　　　　　　　　　　</v>
          </cell>
        </row>
        <row r="4956">
          <cell r="B4956">
            <v>430603</v>
          </cell>
          <cell r="C4956" t="str">
            <v>小川町（国民健康保険）　　　　　　　　　　　　　　　　　　</v>
          </cell>
        </row>
        <row r="4957">
          <cell r="B4957">
            <v>430611</v>
          </cell>
          <cell r="C4957" t="str">
            <v>豊野町国民健康保険　　　　　　　　　　　　　　　　　　　　</v>
          </cell>
        </row>
        <row r="4958">
          <cell r="B4958">
            <v>430629</v>
          </cell>
          <cell r="C4958" t="str">
            <v>中央町（国民健康保険）　　　　　　　　　　　　　　　　　　</v>
          </cell>
        </row>
        <row r="4959">
          <cell r="B4959">
            <v>430637</v>
          </cell>
          <cell r="C4959" t="str">
            <v>砥用町（国民健康保険）　　　　　　　　　　　　　　　　　　</v>
          </cell>
        </row>
        <row r="4960">
          <cell r="B4960">
            <v>430645</v>
          </cell>
          <cell r="C4960" t="str">
            <v>岱明町（国民健康保険）　　　　　　　　　　　　　　　　　　</v>
          </cell>
        </row>
        <row r="4961">
          <cell r="B4961">
            <v>430652</v>
          </cell>
          <cell r="C4961" t="str">
            <v>横島町（国民健康保険）　　　　　　　　　　　　　　　　　　</v>
          </cell>
        </row>
        <row r="4962">
          <cell r="B4962">
            <v>430660</v>
          </cell>
          <cell r="C4962" t="str">
            <v>天水町（国民健康保険）　　　　　　　　　　　　　　　　　　</v>
          </cell>
        </row>
        <row r="4963">
          <cell r="B4963">
            <v>430678</v>
          </cell>
          <cell r="C4963" t="str">
            <v>玉東町（国民健康保険）　　　　　　　　　　　　　　　　　　</v>
          </cell>
        </row>
        <row r="4964">
          <cell r="B4964">
            <v>430686</v>
          </cell>
          <cell r="C4964" t="str">
            <v>菊水町（国民健康保険）　　　　　　　　　　　　　　　　　　</v>
          </cell>
        </row>
        <row r="4965">
          <cell r="B4965">
            <v>430694</v>
          </cell>
          <cell r="C4965" t="str">
            <v>三加和町（国民健康保険）　　　　　　　　　　　　　　　　　</v>
          </cell>
        </row>
        <row r="4966">
          <cell r="B4966">
            <v>430702</v>
          </cell>
          <cell r="C4966" t="str">
            <v>南関町（国民健康保険）　　　　　　　　　　　　　　　　　　</v>
          </cell>
        </row>
        <row r="4967">
          <cell r="B4967">
            <v>430710</v>
          </cell>
          <cell r="C4967" t="str">
            <v>長洲町（国民健康保険）　　　　　　　　　　　　　　　　　　</v>
          </cell>
        </row>
        <row r="4968">
          <cell r="B4968">
            <v>430728</v>
          </cell>
          <cell r="C4968" t="str">
            <v>鹿北町（国民健康保険）　　　　　　　　　　　　　　　　　　</v>
          </cell>
        </row>
        <row r="4969">
          <cell r="B4969">
            <v>430736</v>
          </cell>
          <cell r="C4969" t="str">
            <v>菊鹿町（国民健康保険）　　　　　　　　　　　　　　　　　　</v>
          </cell>
        </row>
        <row r="4970">
          <cell r="B4970">
            <v>430744</v>
          </cell>
          <cell r="C4970" t="str">
            <v>鹿本町（国民健康保険）　　　　　　　　　　　　　　　　　　</v>
          </cell>
        </row>
        <row r="4971">
          <cell r="B4971">
            <v>430751</v>
          </cell>
          <cell r="C4971" t="str">
            <v>鹿央町（国民健康保険）　　　　　　　　　　　　　　　　　　</v>
          </cell>
        </row>
        <row r="4972">
          <cell r="B4972">
            <v>430769</v>
          </cell>
          <cell r="C4972" t="str">
            <v>植木町（国民健康保険）　　　　　　　　　　　　　　　　　　</v>
          </cell>
        </row>
        <row r="4973">
          <cell r="B4973">
            <v>430777</v>
          </cell>
          <cell r="C4973" t="str">
            <v>七城町（国民健康保険）　　　　　　　　　　　　　　　　　　</v>
          </cell>
        </row>
        <row r="4974">
          <cell r="B4974">
            <v>430785</v>
          </cell>
          <cell r="C4974" t="str">
            <v>旭志村（国民健康保険）　　　　　　　　　　　　　　　　　　</v>
          </cell>
        </row>
        <row r="4975">
          <cell r="B4975">
            <v>430793</v>
          </cell>
          <cell r="C4975" t="str">
            <v>大津町（国民健康保険）　　　　　　　　　　　　　　　　　　</v>
          </cell>
        </row>
        <row r="4976">
          <cell r="B4976">
            <v>430801</v>
          </cell>
          <cell r="C4976" t="str">
            <v>菊陽町（国民健康保険）　　　　　　　　　　　　　　　　　　</v>
          </cell>
        </row>
        <row r="4977">
          <cell r="B4977">
            <v>430819</v>
          </cell>
          <cell r="C4977" t="str">
            <v>合志町（国民健康保険）　　　　　　　　　　　　　　　　　　</v>
          </cell>
        </row>
        <row r="4978">
          <cell r="B4978">
            <v>430827</v>
          </cell>
          <cell r="C4978" t="str">
            <v>泗水町（国民健康保険）　　　　　　　　　　　　　　　　　　</v>
          </cell>
        </row>
        <row r="4979">
          <cell r="B4979">
            <v>430835</v>
          </cell>
          <cell r="C4979" t="str">
            <v>西合志町（国民健康保険）　　　　　　　　　　　　　　　　　</v>
          </cell>
        </row>
        <row r="4980">
          <cell r="B4980">
            <v>430843</v>
          </cell>
          <cell r="C4980" t="str">
            <v>一の宮町（国民健康保険）　　　　　　　　　　　　　　　　　</v>
          </cell>
        </row>
        <row r="4981">
          <cell r="B4981">
            <v>430850</v>
          </cell>
          <cell r="C4981" t="str">
            <v>阿蘇町（国民健康保険）　　　　　　　　　　　　　　　　　　</v>
          </cell>
        </row>
        <row r="4982">
          <cell r="B4982">
            <v>430868</v>
          </cell>
          <cell r="C4982" t="str">
            <v>南小国町（国民健康保険）　　　　　　　　　　　　　　　　　</v>
          </cell>
        </row>
        <row r="4983">
          <cell r="B4983">
            <v>430876</v>
          </cell>
          <cell r="C4983" t="str">
            <v>小国町（国民健康保険）　　　　　　　　　　　　　　　　　　</v>
          </cell>
        </row>
        <row r="4984">
          <cell r="B4984">
            <v>430884</v>
          </cell>
          <cell r="C4984" t="str">
            <v>産山村（国民健康保険）　　　　　　　　　　　　　　　　　　</v>
          </cell>
        </row>
        <row r="4985">
          <cell r="B4985">
            <v>430892</v>
          </cell>
          <cell r="C4985" t="str">
            <v>波野村（国民健康保険）　　　　　　　　　　　　　　　　　　</v>
          </cell>
        </row>
        <row r="4986">
          <cell r="B4986">
            <v>430900</v>
          </cell>
          <cell r="C4986" t="str">
            <v>蘇陽町（国民健康保険）　　　　　　　　　　　　　　　　　　</v>
          </cell>
        </row>
        <row r="4987">
          <cell r="B4987">
            <v>430918</v>
          </cell>
          <cell r="C4987" t="str">
            <v>高森町（国民健康保険）　　　　　　　　　　　　　　　　　　</v>
          </cell>
        </row>
        <row r="4988">
          <cell r="B4988">
            <v>430926</v>
          </cell>
          <cell r="C4988" t="str">
            <v>白水村（国民健康保険）　　　　　　　　　　　　　　　　　　</v>
          </cell>
        </row>
        <row r="4989">
          <cell r="B4989">
            <v>430934</v>
          </cell>
          <cell r="C4989" t="str">
            <v>久木野村（国民健康保険）　　　　　　　　　　　　　　　　　</v>
          </cell>
        </row>
        <row r="4990">
          <cell r="B4990">
            <v>430942</v>
          </cell>
          <cell r="C4990" t="str">
            <v>長陽村（国民健康保険）　　　　　　　　　　　　　　　　　　</v>
          </cell>
        </row>
        <row r="4991">
          <cell r="B4991">
            <v>430959</v>
          </cell>
          <cell r="C4991" t="str">
            <v>西原村（国民健康保険）　　　　　　　　　　　　　　　　　　</v>
          </cell>
        </row>
        <row r="4992">
          <cell r="B4992">
            <v>430967</v>
          </cell>
          <cell r="C4992" t="str">
            <v>御船町（国民健康保険）　　　　　　　　　　　　　　　　　　</v>
          </cell>
        </row>
        <row r="4993">
          <cell r="B4993">
            <v>430975</v>
          </cell>
          <cell r="C4993" t="str">
            <v>嘉島町（国民健康保険）　　　　　　　　　　　　　　　　　　</v>
          </cell>
        </row>
        <row r="4994">
          <cell r="B4994">
            <v>430983</v>
          </cell>
          <cell r="C4994" t="str">
            <v>益城町（国民健康保険）　　　　　　　　　　　　　　　　　　</v>
          </cell>
        </row>
        <row r="4995">
          <cell r="B4995">
            <v>430991</v>
          </cell>
          <cell r="C4995" t="str">
            <v>甲佐町（国民健康保険）　　　　　　　　　　　　　　　　　　</v>
          </cell>
        </row>
        <row r="4996">
          <cell r="B4996">
            <v>431007</v>
          </cell>
          <cell r="C4996" t="str">
            <v>矢部町（国民健康保険）　　　　　　　　　　　　　　　　　　</v>
          </cell>
        </row>
        <row r="4997">
          <cell r="B4997">
            <v>431015</v>
          </cell>
          <cell r="C4997" t="str">
            <v>清和村（国民健康保険）　　　　　　　　　　　　　　　　　　</v>
          </cell>
        </row>
        <row r="4998">
          <cell r="B4998">
            <v>431023</v>
          </cell>
          <cell r="C4998" t="str">
            <v>坂本村（国民健康保険）　　　　　　　　　　　　　　　　　　</v>
          </cell>
        </row>
        <row r="4999">
          <cell r="B4999">
            <v>431031</v>
          </cell>
          <cell r="C4999" t="str">
            <v>千丁町（国民健康保険）　　　　　　　　　　　　　　　　　　</v>
          </cell>
        </row>
        <row r="5000">
          <cell r="B5000">
            <v>431049</v>
          </cell>
          <cell r="C5000" t="str">
            <v>鏡町（国民健康保険）　　　　　　　　　　　　　　　　　　　</v>
          </cell>
        </row>
        <row r="5001">
          <cell r="B5001">
            <v>431056</v>
          </cell>
          <cell r="C5001" t="str">
            <v>竜北町（国民健康保険）　　　　　　　　　　　　　　　　　　</v>
          </cell>
        </row>
        <row r="5002">
          <cell r="B5002">
            <v>431064</v>
          </cell>
          <cell r="C5002" t="str">
            <v>宮原町（国民健康保険）　　　　　　　　　　　　　　　　　　</v>
          </cell>
        </row>
        <row r="5003">
          <cell r="B5003">
            <v>431072</v>
          </cell>
          <cell r="C5003" t="str">
            <v>東陽村（国民健康保険）　　　　　　　　　　　　　　　　　　</v>
          </cell>
        </row>
        <row r="5004">
          <cell r="B5004">
            <v>431080</v>
          </cell>
          <cell r="C5004" t="str">
            <v>泉村（国民健康保険）　　　　　　　　　　　　　　　　　　　</v>
          </cell>
        </row>
        <row r="5005">
          <cell r="B5005">
            <v>431098</v>
          </cell>
          <cell r="C5005" t="str">
            <v>田浦町（国民健康保険）　　　　　　　　　　　　　　　　　　</v>
          </cell>
        </row>
        <row r="5006">
          <cell r="B5006">
            <v>431106</v>
          </cell>
          <cell r="C5006" t="str">
            <v>芦北町（国民健康保険）　　　　　　　　　　　　　　　　　　</v>
          </cell>
        </row>
        <row r="5007">
          <cell r="B5007">
            <v>431114</v>
          </cell>
          <cell r="C5007" t="str">
            <v>津奈木町（国民健康保険）　　　　　　　　　　　　　　　　　</v>
          </cell>
        </row>
        <row r="5008">
          <cell r="B5008">
            <v>431122</v>
          </cell>
          <cell r="C5008" t="str">
            <v>錦町（国民健康保険）　　　　　　　　　　　　　　　　　　　</v>
          </cell>
        </row>
        <row r="5009">
          <cell r="B5009">
            <v>431130</v>
          </cell>
          <cell r="C5009" t="str">
            <v>上村（国民健康保険）　　　　　　　　　　　　　　　　　　　</v>
          </cell>
        </row>
        <row r="5010">
          <cell r="B5010">
            <v>431148</v>
          </cell>
          <cell r="C5010" t="str">
            <v>免田町（国民健康保険）　　　　　　　　　　　　　　　　　　</v>
          </cell>
        </row>
        <row r="5011">
          <cell r="B5011">
            <v>431155</v>
          </cell>
          <cell r="C5011" t="str">
            <v>岡原村（国民健康保険）　　　　　　　　　　　　　　　　　　</v>
          </cell>
        </row>
        <row r="5012">
          <cell r="B5012">
            <v>431163</v>
          </cell>
          <cell r="C5012" t="str">
            <v>多良木町（国民健康保険）　　　　　　　　　　　　　　　　　</v>
          </cell>
        </row>
        <row r="5013">
          <cell r="B5013">
            <v>431171</v>
          </cell>
          <cell r="C5013" t="str">
            <v>湯前町（国民健康保険）　　　　　　　　　　　　　　　　　　</v>
          </cell>
        </row>
        <row r="5014">
          <cell r="B5014">
            <v>431189</v>
          </cell>
          <cell r="C5014" t="str">
            <v>水上村（国民健康保険）　　　　　　　　　　　　　　　　　　</v>
          </cell>
        </row>
        <row r="5015">
          <cell r="B5015">
            <v>431197</v>
          </cell>
          <cell r="C5015" t="str">
            <v>須恵村（国民健康保険）　　　　　　　　　　　　　　　　　　</v>
          </cell>
        </row>
        <row r="5016">
          <cell r="B5016">
            <v>431205</v>
          </cell>
          <cell r="C5016" t="str">
            <v>深田村（国民健康保険）　　　　　　　　　　　　　　　　　　</v>
          </cell>
        </row>
        <row r="5017">
          <cell r="B5017">
            <v>431213</v>
          </cell>
          <cell r="C5017" t="str">
            <v>相良村（国民健康保険）　　　　　　　　　　　　　　　　　　</v>
          </cell>
        </row>
        <row r="5018">
          <cell r="B5018">
            <v>431221</v>
          </cell>
          <cell r="C5018" t="str">
            <v>五木村（国民健康保険）　　　　　　　　　　　　　　　　　　</v>
          </cell>
        </row>
        <row r="5019">
          <cell r="B5019">
            <v>431239</v>
          </cell>
          <cell r="C5019" t="str">
            <v>山江村（国民健康保険）　　　　　　　　　　　　　　　　　　</v>
          </cell>
        </row>
        <row r="5020">
          <cell r="B5020">
            <v>431247</v>
          </cell>
          <cell r="C5020" t="str">
            <v>球磨村（国民健康保険）　　　　　　　　　　　　　　　　　　</v>
          </cell>
        </row>
        <row r="5021">
          <cell r="B5021">
            <v>431254</v>
          </cell>
          <cell r="C5021" t="str">
            <v>大矢野町（国民健康保険）　　　　　　　　　　　　　　　　　</v>
          </cell>
        </row>
        <row r="5022">
          <cell r="B5022">
            <v>431262</v>
          </cell>
          <cell r="C5022" t="str">
            <v>松島町（国民健康保険）　　　　　　　　　　　　　　　　　　</v>
          </cell>
        </row>
        <row r="5023">
          <cell r="B5023">
            <v>431270</v>
          </cell>
          <cell r="C5023" t="str">
            <v>有明町（国民健康保険）　　　　　　　　　　　　　　　　　　</v>
          </cell>
        </row>
        <row r="5024">
          <cell r="B5024">
            <v>431288</v>
          </cell>
          <cell r="C5024" t="str">
            <v>姫戸町（国民健康保険）　　　　　　　　　　　　　　　　　　</v>
          </cell>
        </row>
        <row r="5025">
          <cell r="B5025">
            <v>431296</v>
          </cell>
          <cell r="C5025" t="str">
            <v>龍ヶ岳町（国民健康保険）　　　　　　　　　　　　　　　　　</v>
          </cell>
        </row>
        <row r="5026">
          <cell r="B5026">
            <v>431304</v>
          </cell>
          <cell r="C5026" t="str">
            <v>御所浦町（国民健康保険）　　　　　　　　　　　　　　　　　</v>
          </cell>
        </row>
        <row r="5027">
          <cell r="B5027">
            <v>431312</v>
          </cell>
          <cell r="C5027" t="str">
            <v>倉岳町（国民健康保険）　　　　　　　　　　　　　　　　　　</v>
          </cell>
        </row>
        <row r="5028">
          <cell r="B5028">
            <v>431320</v>
          </cell>
          <cell r="C5028" t="str">
            <v>栖本町（国民健康保険）　　　　　　　　　　　　　　　　　　</v>
          </cell>
        </row>
        <row r="5029">
          <cell r="B5029">
            <v>431338</v>
          </cell>
          <cell r="C5029" t="str">
            <v>新和町（国民健康保険）　　　　　　　　　　　　　　　　　　</v>
          </cell>
        </row>
        <row r="5030">
          <cell r="B5030">
            <v>431346</v>
          </cell>
          <cell r="C5030" t="str">
            <v>五和町（国民健康保険）　　　　　　　　　　　　　　　　　　</v>
          </cell>
        </row>
        <row r="5031">
          <cell r="B5031">
            <v>431353</v>
          </cell>
          <cell r="C5031" t="str">
            <v>苓北町（国民健康保険）　　　　　　　　　　　　　　　　　　</v>
          </cell>
        </row>
        <row r="5032">
          <cell r="B5032">
            <v>431361</v>
          </cell>
          <cell r="C5032" t="str">
            <v>天草町（国民健康保険）　　　　　　　　　　　　　　　　　　</v>
          </cell>
        </row>
        <row r="5033">
          <cell r="B5033">
            <v>431379</v>
          </cell>
          <cell r="C5033" t="str">
            <v>河浦町（国民健康保険）　　　　　　　　　　　　　　　　　　</v>
          </cell>
        </row>
        <row r="5034">
          <cell r="B5034">
            <v>431510</v>
          </cell>
          <cell r="C5034" t="str">
            <v>美里町（国民健康保険）　　　　　　　　　　　　　　　　　　</v>
          </cell>
        </row>
        <row r="5035">
          <cell r="B5035">
            <v>431916</v>
          </cell>
          <cell r="C5035" t="str">
            <v>南阿蘇村（国民健康保険）　　　　　　　　　　　　　　　　　</v>
          </cell>
        </row>
        <row r="5036">
          <cell r="B5036">
            <v>432013</v>
          </cell>
          <cell r="C5036" t="str">
            <v>山都町（国民健康保険）　　　　　　　　　　　　　　　　　　</v>
          </cell>
        </row>
        <row r="5037">
          <cell r="B5037">
            <v>432211</v>
          </cell>
          <cell r="C5037" t="str">
            <v>芦北町（国民健康保険）　　　　　　　　　　　　　　　　　　</v>
          </cell>
        </row>
        <row r="5038">
          <cell r="B5038">
            <v>432310</v>
          </cell>
          <cell r="C5038" t="str">
            <v>あさぎり町（国民健康保険）　　　　　　　　　　　　　　　　</v>
          </cell>
        </row>
        <row r="5039">
          <cell r="B5039">
            <v>433011</v>
          </cell>
          <cell r="C5039" t="str">
            <v>熊本県医師国民健康保険組合　　　　　　　　　　　　　　　　</v>
          </cell>
        </row>
        <row r="5040">
          <cell r="B5040">
            <v>433029</v>
          </cell>
          <cell r="C5040" t="str">
            <v>熊本県歯科医師国民健康保険組合　　　　　　　　　　　　　　</v>
          </cell>
        </row>
        <row r="5041">
          <cell r="B5041">
            <v>6430011</v>
          </cell>
          <cell r="C5041" t="str">
            <v>チッソ水俣健康保険組合　　　　　　　　　　　　　　　　　　</v>
          </cell>
        </row>
        <row r="5042">
          <cell r="B5042">
            <v>6430037</v>
          </cell>
          <cell r="C5042" t="str">
            <v>九州産業交通健康保険組合　　　　　　　　　　　　　　　　　</v>
          </cell>
        </row>
        <row r="5043">
          <cell r="B5043">
            <v>6430128</v>
          </cell>
          <cell r="C5043" t="str">
            <v>肥後銀行健康保険組合　　　　　　　　　　　　　　　　　　　</v>
          </cell>
        </row>
        <row r="5044">
          <cell r="B5044">
            <v>6430136</v>
          </cell>
          <cell r="C5044" t="str">
            <v>熊本市職員健康保険組合　　　　　　　　　　　　　　　　　　</v>
          </cell>
        </row>
        <row r="5045">
          <cell r="B5045">
            <v>6430185</v>
          </cell>
          <cell r="C5045" t="str">
            <v>熊本県自動車販売店健康保険組合　　　　　　　　　　　　　　</v>
          </cell>
        </row>
        <row r="5046">
          <cell r="B5046">
            <v>6430201</v>
          </cell>
          <cell r="C5046" t="str">
            <v>南九州コカ・コーラボトリング健康保険組合　　　　　　　　　</v>
          </cell>
        </row>
        <row r="5047">
          <cell r="B5047">
            <v>6430219</v>
          </cell>
          <cell r="C5047" t="str">
            <v>西部電気健康保険組合　　　　　　　　　　　　　　　　　　　</v>
          </cell>
        </row>
        <row r="5048">
          <cell r="B5048">
            <v>6430235</v>
          </cell>
          <cell r="C5048" t="str">
            <v>平田機工健康保険組合　　　　　　　　　　　　　　　　　　　</v>
          </cell>
        </row>
        <row r="5049">
          <cell r="B5049">
            <v>32430415</v>
          </cell>
          <cell r="C5049" t="str">
            <v>熊本県市町村職員共済組合　　　　　　　　　　　　　　　　　</v>
          </cell>
        </row>
        <row r="5050">
          <cell r="B5050">
            <v>440016</v>
          </cell>
          <cell r="C5050" t="str">
            <v>大分市（国民健康保険）　　　　　　　　　　　　　　　　　　</v>
          </cell>
        </row>
        <row r="5051">
          <cell r="B5051">
            <v>440024</v>
          </cell>
          <cell r="C5051" t="str">
            <v>別府市（国民健康保険）　　　　　　　　　　　　　　　　　　</v>
          </cell>
        </row>
        <row r="5052">
          <cell r="B5052">
            <v>440032</v>
          </cell>
          <cell r="C5052" t="str">
            <v>中津市（国民健康保険）　　　　　　　　　　　　　　　　　　</v>
          </cell>
        </row>
        <row r="5053">
          <cell r="B5053">
            <v>440040</v>
          </cell>
          <cell r="C5053" t="str">
            <v>日田市（国民健康保険）　　　　　　　　　　　　　　　　　　</v>
          </cell>
        </row>
        <row r="5054">
          <cell r="B5054">
            <v>440057</v>
          </cell>
          <cell r="C5054" t="str">
            <v>佐伯市（国民健康保険）　　　　　　　　　　　　　　　　　　</v>
          </cell>
        </row>
        <row r="5055">
          <cell r="B5055">
            <v>440065</v>
          </cell>
          <cell r="C5055" t="str">
            <v>臼杵市（国民健康保険）　　　　　　　　　　　　　　　　　　</v>
          </cell>
        </row>
        <row r="5056">
          <cell r="B5056">
            <v>440073</v>
          </cell>
          <cell r="C5056" t="str">
            <v>津久見市（国民健康保険）　　　　　　　　　　　　　　　　　</v>
          </cell>
        </row>
        <row r="5057">
          <cell r="B5057">
            <v>440081</v>
          </cell>
          <cell r="C5057" t="str">
            <v>竹田市（国民健康保険）　　　　　　　　　　　　　　　　　　</v>
          </cell>
        </row>
        <row r="5058">
          <cell r="B5058">
            <v>440099</v>
          </cell>
          <cell r="C5058" t="str">
            <v>豊後高田市（国民健康保険）　　　　　　　　　　　　　　　　</v>
          </cell>
        </row>
        <row r="5059">
          <cell r="B5059">
            <v>440107</v>
          </cell>
          <cell r="C5059" t="str">
            <v>杵築市（国民健康保険）　　　　　　　　　　　　　　　　　　</v>
          </cell>
        </row>
        <row r="5060">
          <cell r="B5060">
            <v>440115</v>
          </cell>
          <cell r="C5060" t="str">
            <v>宇佐市（国民健康保険）　　　　　　　　　　　　　　　　　　</v>
          </cell>
        </row>
        <row r="5061">
          <cell r="B5061">
            <v>440123</v>
          </cell>
          <cell r="C5061" t="str">
            <v>大田村（国民健康保険）　　　　　　　　　　　　　　　　　　</v>
          </cell>
        </row>
        <row r="5062">
          <cell r="B5062">
            <v>440131</v>
          </cell>
          <cell r="C5062" t="str">
            <v>真玉町（国民健康保険）　　　　　　　　　　　　　　　　　　</v>
          </cell>
        </row>
        <row r="5063">
          <cell r="B5063">
            <v>440149</v>
          </cell>
          <cell r="C5063" t="str">
            <v>香々地町（国民健康保険）　　　　　　　　　　　　　　　　　</v>
          </cell>
        </row>
        <row r="5064">
          <cell r="B5064">
            <v>440156</v>
          </cell>
          <cell r="C5064" t="str">
            <v>国見町（国民健康保険）　　　　　　　　　　　　　　　　　　</v>
          </cell>
        </row>
        <row r="5065">
          <cell r="B5065">
            <v>440164</v>
          </cell>
          <cell r="C5065" t="str">
            <v>姫島村（国民健康保険）　　　　　　　　　　　　　　　　　　</v>
          </cell>
        </row>
        <row r="5066">
          <cell r="B5066">
            <v>440172</v>
          </cell>
          <cell r="C5066" t="str">
            <v>国東町（国民健康保険）　　　　　　　　　　　　　　　　　　</v>
          </cell>
        </row>
        <row r="5067">
          <cell r="B5067">
            <v>440180</v>
          </cell>
          <cell r="C5067" t="str">
            <v>武蔵町（国民健康保険）　　　　　　　　　　　　　　　　　　</v>
          </cell>
        </row>
        <row r="5068">
          <cell r="B5068">
            <v>440198</v>
          </cell>
          <cell r="C5068" t="str">
            <v>安岐町（国民健康保険）　　　　　　　　　　　　　　　　　　</v>
          </cell>
        </row>
        <row r="5069">
          <cell r="B5069">
            <v>440206</v>
          </cell>
          <cell r="C5069" t="str">
            <v>日出町（国民健康保険）　　　　　　　　　　　　　　　　　　</v>
          </cell>
        </row>
        <row r="5070">
          <cell r="B5070">
            <v>440214</v>
          </cell>
          <cell r="C5070" t="str">
            <v>山香町（国民健康保険）　　　　　　　　　　　　　　　　　　</v>
          </cell>
        </row>
        <row r="5071">
          <cell r="B5071">
            <v>440222</v>
          </cell>
          <cell r="C5071" t="str">
            <v>野津原町（国民健康保険）　　　　　　　　　　　　　　　　　</v>
          </cell>
        </row>
        <row r="5072">
          <cell r="B5072">
            <v>440230</v>
          </cell>
          <cell r="C5072" t="str">
            <v>挾間町（国民健康保険）　　　　　　　　　　　　　　　　　　</v>
          </cell>
        </row>
        <row r="5073">
          <cell r="B5073">
            <v>440248</v>
          </cell>
          <cell r="C5073" t="str">
            <v>庄内町（国民健康保険）　　　　　　　　　　　　　　　　　　</v>
          </cell>
        </row>
        <row r="5074">
          <cell r="B5074">
            <v>440255</v>
          </cell>
          <cell r="C5074" t="str">
            <v>湯布院町（国民健康保険）　　　　　　　　　　　　　　　　　</v>
          </cell>
        </row>
        <row r="5075">
          <cell r="B5075">
            <v>440263</v>
          </cell>
          <cell r="C5075" t="str">
            <v>佐賀関町（国民健康保険）　　　　　　　　　　　　　　　　　</v>
          </cell>
        </row>
        <row r="5076">
          <cell r="B5076">
            <v>440271</v>
          </cell>
          <cell r="C5076" t="str">
            <v>上浦町（国民健康保険）　　　　　　　　　　　　　　　　　　</v>
          </cell>
        </row>
        <row r="5077">
          <cell r="B5077">
            <v>440289</v>
          </cell>
          <cell r="C5077" t="str">
            <v>弥生町（国民健康保険）　　　　　　　　　　　　　　　　　　</v>
          </cell>
        </row>
        <row r="5078">
          <cell r="B5078">
            <v>440297</v>
          </cell>
          <cell r="C5078" t="str">
            <v>本匠村（国民健康保険）　　　　　　　　　　　　　　　　　　</v>
          </cell>
        </row>
        <row r="5079">
          <cell r="B5079">
            <v>440305</v>
          </cell>
          <cell r="C5079" t="str">
            <v>宇目町（国民健康保険）　　　　　　　　　　　　　　　　　　</v>
          </cell>
        </row>
        <row r="5080">
          <cell r="B5080">
            <v>440313</v>
          </cell>
          <cell r="C5080" t="str">
            <v>直川村（国民健康保険）　　　　　　　　　　　　　　　　　　</v>
          </cell>
        </row>
        <row r="5081">
          <cell r="B5081">
            <v>440321</v>
          </cell>
          <cell r="C5081" t="str">
            <v>鶴見町（国民健康保険）　　　　　　　　　　　　　　　　　　</v>
          </cell>
        </row>
        <row r="5082">
          <cell r="B5082">
            <v>440339</v>
          </cell>
          <cell r="C5082" t="str">
            <v>米水津村（国民健康保険）　　　　　　　　　　　　　　　　　</v>
          </cell>
        </row>
        <row r="5083">
          <cell r="B5083">
            <v>440347</v>
          </cell>
          <cell r="C5083" t="str">
            <v>蒲江町（国民健康保険）　　　　　　　　　　　　　　　　　　</v>
          </cell>
        </row>
        <row r="5084">
          <cell r="B5084">
            <v>440354</v>
          </cell>
          <cell r="C5084" t="str">
            <v>野津町（国民健康保険）　　　　　　　　　　　　　　　　　　</v>
          </cell>
        </row>
        <row r="5085">
          <cell r="B5085">
            <v>440362</v>
          </cell>
          <cell r="C5085" t="str">
            <v>三重町（国民健康保険）　　　　　　　　　　　　　　　　　　</v>
          </cell>
        </row>
        <row r="5086">
          <cell r="B5086">
            <v>440370</v>
          </cell>
          <cell r="C5086" t="str">
            <v>清川村（国民健康保険）　　　　　　　　　　　　　　　　　　</v>
          </cell>
        </row>
        <row r="5087">
          <cell r="B5087">
            <v>440388</v>
          </cell>
          <cell r="C5087" t="str">
            <v>緒方町（国民健康保険）　　　　　　　　　　　　　　　　　　</v>
          </cell>
        </row>
        <row r="5088">
          <cell r="B5088">
            <v>440396</v>
          </cell>
          <cell r="C5088" t="str">
            <v>朝地町（国民健康保険）　　　　　　　　　　　　　　　　　　</v>
          </cell>
        </row>
        <row r="5089">
          <cell r="B5089">
            <v>440404</v>
          </cell>
          <cell r="C5089" t="str">
            <v>大野町（国民健康保険）　　　　　　　　　　　　　　　　　　</v>
          </cell>
        </row>
        <row r="5090">
          <cell r="B5090">
            <v>440412</v>
          </cell>
          <cell r="C5090" t="str">
            <v>千歳村（国民健康保険）　　　　　　　　　　　　　　　　　　</v>
          </cell>
        </row>
        <row r="5091">
          <cell r="B5091">
            <v>440420</v>
          </cell>
          <cell r="C5091" t="str">
            <v>犬飼町（国民健康保険）　　　　　　　　　　　　　　　　　　</v>
          </cell>
        </row>
        <row r="5092">
          <cell r="B5092">
            <v>440438</v>
          </cell>
          <cell r="C5092" t="str">
            <v>荻町（国民健康保険）　　　　　　　　　　　　　　　　　　　</v>
          </cell>
        </row>
        <row r="5093">
          <cell r="B5093">
            <v>440446</v>
          </cell>
          <cell r="C5093" t="str">
            <v>久住町（国民健康保険）　　　　　　　　　　　　　　　　　　</v>
          </cell>
        </row>
        <row r="5094">
          <cell r="B5094">
            <v>440453</v>
          </cell>
          <cell r="C5094" t="str">
            <v>直入町（国民健康保険）　　　　　　　　　　　　　　　　　　</v>
          </cell>
        </row>
        <row r="5095">
          <cell r="B5095">
            <v>440461</v>
          </cell>
          <cell r="C5095" t="str">
            <v>九重町（国民健康保険）　　　　　　　　　　　　　　　　　　</v>
          </cell>
        </row>
        <row r="5096">
          <cell r="B5096">
            <v>440479</v>
          </cell>
          <cell r="C5096" t="str">
            <v>玖珠町（国民健康保険）　　　　　　　　　　　　　　　　　　</v>
          </cell>
        </row>
        <row r="5097">
          <cell r="B5097">
            <v>440487</v>
          </cell>
          <cell r="C5097" t="str">
            <v>前津江村（国民健康保険）　　　　　　　　　　　　　　　　　</v>
          </cell>
        </row>
        <row r="5098">
          <cell r="B5098">
            <v>440495</v>
          </cell>
          <cell r="C5098" t="str">
            <v>中津江村（国民健康保険）　　　　　　　　　　　　　　　　　</v>
          </cell>
        </row>
        <row r="5099">
          <cell r="B5099">
            <v>440503</v>
          </cell>
          <cell r="C5099" t="str">
            <v>上津江村（国民健康保険）　　　　　　　　　　　　　　　　　</v>
          </cell>
        </row>
        <row r="5100">
          <cell r="B5100">
            <v>440511</v>
          </cell>
          <cell r="C5100" t="str">
            <v>大山町（国民健康保険）　　　　　　　　　　　　　　　　　　</v>
          </cell>
        </row>
        <row r="5101">
          <cell r="B5101">
            <v>440529</v>
          </cell>
          <cell r="C5101" t="str">
            <v>天瀬町（国民健康保険）　　　　　　　　　　　　　　　　　　</v>
          </cell>
        </row>
        <row r="5102">
          <cell r="B5102">
            <v>440537</v>
          </cell>
          <cell r="C5102" t="str">
            <v>三光村（国民健康保険）　　　　　　　　　　　　　　　　　　</v>
          </cell>
        </row>
        <row r="5103">
          <cell r="B5103">
            <v>440545</v>
          </cell>
          <cell r="C5103" t="str">
            <v>本耶馬渓町（国民健康保険）　　　　　　　　　　　　　　　　</v>
          </cell>
        </row>
        <row r="5104">
          <cell r="B5104">
            <v>440552</v>
          </cell>
          <cell r="C5104" t="str">
            <v>耶馬渓町（国民健康保険）　　　　　　　　　　　　　　　　　</v>
          </cell>
        </row>
        <row r="5105">
          <cell r="B5105">
            <v>440560</v>
          </cell>
          <cell r="C5105" t="str">
            <v>山国町（国民健康保険）　　　　　　　　　　　　　　　　　　</v>
          </cell>
        </row>
        <row r="5106">
          <cell r="B5106">
            <v>440578</v>
          </cell>
          <cell r="C5106" t="str">
            <v>院内町（国民健康保険）　　　　　　　　　　　　　　　　　　</v>
          </cell>
        </row>
        <row r="5107">
          <cell r="B5107">
            <v>440586</v>
          </cell>
          <cell r="C5107" t="str">
            <v>安心院町（国民健康保険）　　　　　　　　　　　　　　　　　</v>
          </cell>
        </row>
        <row r="5108">
          <cell r="B5108">
            <v>441014</v>
          </cell>
          <cell r="C5108" t="str">
            <v>豊後大野市（国民健康保険）　　　　　　　　　　　　　　　　</v>
          </cell>
        </row>
        <row r="5109">
          <cell r="B5109">
            <v>443010</v>
          </cell>
          <cell r="C5109" t="str">
            <v>大分県歯科医師国民健康保険組合　　　　　　　　　　　　　　</v>
          </cell>
        </row>
        <row r="5110">
          <cell r="B5110">
            <v>443028</v>
          </cell>
          <cell r="C5110" t="str">
            <v>大分県医師国民健康保険組合　　　　　　　　　　　　　　　　</v>
          </cell>
        </row>
        <row r="5111">
          <cell r="B5111">
            <v>6440093</v>
          </cell>
          <cell r="C5111" t="str">
            <v>大分県都市職員健康保険組合　　　　　　　　　　　　　　　　</v>
          </cell>
        </row>
        <row r="5112">
          <cell r="B5112">
            <v>6440119</v>
          </cell>
          <cell r="C5112" t="str">
            <v>大分銀行健康保険組合　　　　　　　　　　　　　　　　　　　</v>
          </cell>
        </row>
        <row r="5113">
          <cell r="B5113">
            <v>6440176</v>
          </cell>
          <cell r="C5113" t="str">
            <v>朝日ソーラー健康保険組合　　　　　　　　　　　　　　　　　</v>
          </cell>
        </row>
        <row r="5114">
          <cell r="B5114">
            <v>32440414</v>
          </cell>
          <cell r="C5114" t="str">
            <v>大分県市町村職員共済組合　　　　　　　　　　　　　　　　　</v>
          </cell>
        </row>
        <row r="5115">
          <cell r="B5115">
            <v>450015</v>
          </cell>
          <cell r="C5115" t="str">
            <v>宮崎市（国民健康保険）　　　　　　　　　　　　　　　　　　</v>
          </cell>
        </row>
        <row r="5116">
          <cell r="B5116">
            <v>450023</v>
          </cell>
          <cell r="C5116" t="str">
            <v>都城市（国民健康保険）　　　　　　　　　　　　　　　　　　</v>
          </cell>
        </row>
        <row r="5117">
          <cell r="B5117">
            <v>450031</v>
          </cell>
          <cell r="C5117" t="str">
            <v>延岡市（国民健康保険）　　　　　　　　　　　　　　　　　　</v>
          </cell>
        </row>
        <row r="5118">
          <cell r="B5118">
            <v>450049</v>
          </cell>
          <cell r="C5118" t="str">
            <v>日南市（国民健康保険）　　　　　　　　　　　　　　　　　　</v>
          </cell>
        </row>
        <row r="5119">
          <cell r="B5119">
            <v>450056</v>
          </cell>
          <cell r="C5119" t="str">
            <v>小林市（国民健康保険）　　　　　　　　　　　　　　　　　　</v>
          </cell>
        </row>
        <row r="5120">
          <cell r="B5120">
            <v>450064</v>
          </cell>
          <cell r="C5120" t="str">
            <v>日向市（国民健康保険）　　　　　　　　　　　　　　　　　　</v>
          </cell>
        </row>
        <row r="5121">
          <cell r="B5121">
            <v>450072</v>
          </cell>
          <cell r="C5121" t="str">
            <v>串間市（国民健康保険）　　　　　　　　　　　　　　　　　　</v>
          </cell>
        </row>
        <row r="5122">
          <cell r="B5122">
            <v>450080</v>
          </cell>
          <cell r="C5122" t="str">
            <v>西都市（国民健康保険）　　　　　　　　　　　　　　　　　　</v>
          </cell>
        </row>
        <row r="5123">
          <cell r="B5123">
            <v>450098</v>
          </cell>
          <cell r="C5123" t="str">
            <v>えびの市（国民健康保険）　　　　　　　　　　　　　　　　　</v>
          </cell>
        </row>
        <row r="5124">
          <cell r="B5124">
            <v>450510</v>
          </cell>
          <cell r="C5124" t="str">
            <v>清武町（国民健康保険）　　　　　　　　　　　　　　　　　　</v>
          </cell>
        </row>
        <row r="5125">
          <cell r="B5125">
            <v>450528</v>
          </cell>
          <cell r="C5125" t="str">
            <v>田野町（国民健康保険）　　　　　　　　　　　　　　　　　　</v>
          </cell>
        </row>
        <row r="5126">
          <cell r="B5126">
            <v>450536</v>
          </cell>
          <cell r="C5126" t="str">
            <v>佐土原町（国民健康保険）　　　　　　　　　　　　　　　　　</v>
          </cell>
        </row>
        <row r="5127">
          <cell r="B5127">
            <v>450544</v>
          </cell>
          <cell r="C5127" t="str">
            <v>北郷町（国民健康保険）　　　　　　　　　　　　　　　　　　</v>
          </cell>
        </row>
        <row r="5128">
          <cell r="B5128">
            <v>450551</v>
          </cell>
          <cell r="C5128" t="str">
            <v>南郷町（国民健康保険）　　　　　　　　　　　　　　　　　　</v>
          </cell>
        </row>
        <row r="5129">
          <cell r="B5129">
            <v>450569</v>
          </cell>
          <cell r="C5129" t="str">
            <v>三股町（国民健康保険）　　　　　　　　　　　　　　　　　　</v>
          </cell>
        </row>
        <row r="5130">
          <cell r="B5130">
            <v>450577</v>
          </cell>
          <cell r="C5130" t="str">
            <v>山之口町（国民健康保険）　　　　　　　　　　　　　　　　　</v>
          </cell>
        </row>
        <row r="5131">
          <cell r="B5131">
            <v>450585</v>
          </cell>
          <cell r="C5131" t="str">
            <v>高城町（国民健康保険）　　　　　　　　　　　　　　　　　　</v>
          </cell>
        </row>
        <row r="5132">
          <cell r="B5132">
            <v>450593</v>
          </cell>
          <cell r="C5132" t="str">
            <v>山田町（国民健康保険）　　　　　　　　　　　　　　　　　　</v>
          </cell>
        </row>
        <row r="5133">
          <cell r="B5133">
            <v>450601</v>
          </cell>
          <cell r="C5133" t="str">
            <v>高崎町（国民健康保険）　　　　　　　　　　　　　　　　　　</v>
          </cell>
        </row>
        <row r="5134">
          <cell r="B5134">
            <v>450619</v>
          </cell>
          <cell r="C5134" t="str">
            <v>高原町（国民健康保険）　　　　　　　　　　　　　　　　　　</v>
          </cell>
        </row>
        <row r="5135">
          <cell r="B5135">
            <v>450627</v>
          </cell>
          <cell r="C5135" t="str">
            <v>野尻町（国民健康保険）　　　　　　　　　　　　　　　　　　</v>
          </cell>
        </row>
        <row r="5136">
          <cell r="B5136">
            <v>450635</v>
          </cell>
          <cell r="C5136" t="str">
            <v>須木村（国民健康保険）　　　　　　　　　　　　　　　　　　</v>
          </cell>
        </row>
        <row r="5137">
          <cell r="B5137">
            <v>450643</v>
          </cell>
          <cell r="C5137" t="str">
            <v>高岡町（国民健康保険）　　　　　　　　　　　　　　　　　　</v>
          </cell>
        </row>
        <row r="5138">
          <cell r="B5138">
            <v>450650</v>
          </cell>
          <cell r="C5138" t="str">
            <v>国富町（国民健康保険）　　　　　　　　　　　　　　　　　　</v>
          </cell>
        </row>
        <row r="5139">
          <cell r="B5139">
            <v>450668</v>
          </cell>
          <cell r="C5139" t="str">
            <v>綾町（国民健康保険）　　　　　　　　　　　　　　　　　　　</v>
          </cell>
        </row>
        <row r="5140">
          <cell r="B5140">
            <v>450676</v>
          </cell>
          <cell r="C5140" t="str">
            <v>高鍋町（国民健康保険）　　　　　　　　　　　　　　　　　　</v>
          </cell>
        </row>
        <row r="5141">
          <cell r="B5141">
            <v>450684</v>
          </cell>
          <cell r="C5141" t="str">
            <v>新富町（国民健康保険）　　　　　　　　　　　　　　　　　　</v>
          </cell>
        </row>
        <row r="5142">
          <cell r="B5142">
            <v>450692</v>
          </cell>
          <cell r="C5142" t="str">
            <v>西米良村（国民健康保険）　　　　　　　　　　　　　　　　　</v>
          </cell>
        </row>
        <row r="5143">
          <cell r="B5143">
            <v>450700</v>
          </cell>
          <cell r="C5143" t="str">
            <v>木城町（国民健康保険）　　　　　　　　　　　　　　　　　　</v>
          </cell>
        </row>
        <row r="5144">
          <cell r="B5144">
            <v>450718</v>
          </cell>
          <cell r="C5144" t="str">
            <v>川南町（国民健康保険）　　　　　　　　　　　　　　　　　　</v>
          </cell>
        </row>
        <row r="5145">
          <cell r="B5145">
            <v>450726</v>
          </cell>
          <cell r="C5145" t="str">
            <v>都農町（国民健康保険）　　　　　　　　　　　　　　　　　　</v>
          </cell>
        </row>
        <row r="5146">
          <cell r="B5146">
            <v>450734</v>
          </cell>
          <cell r="C5146" t="str">
            <v>門川町（国民健康保険）　　　　　　　　　　　　　　　　　　</v>
          </cell>
        </row>
        <row r="5147">
          <cell r="B5147">
            <v>450742</v>
          </cell>
          <cell r="C5147" t="str">
            <v>東郷町（国民健康保険）　　　　　　　　　　　　　　　　　　</v>
          </cell>
        </row>
        <row r="5148">
          <cell r="B5148">
            <v>450759</v>
          </cell>
          <cell r="C5148" t="str">
            <v>南郷村（国民健康保険）　　　　　　　　　　　　　　　　　　</v>
          </cell>
        </row>
        <row r="5149">
          <cell r="B5149">
            <v>450767</v>
          </cell>
          <cell r="C5149" t="str">
            <v>西郷村（国民健康保険）　　　　　　　　　　　　　　　　　　</v>
          </cell>
        </row>
        <row r="5150">
          <cell r="B5150">
            <v>450775</v>
          </cell>
          <cell r="C5150" t="str">
            <v>北郷村（国民健康保険）　　　　　　　　　　　　　　　　　　</v>
          </cell>
        </row>
        <row r="5151">
          <cell r="B5151">
            <v>450783</v>
          </cell>
          <cell r="C5151" t="str">
            <v>北方町（国民健康保険）　　　　　　　　　　　　　　　　　　</v>
          </cell>
        </row>
        <row r="5152">
          <cell r="B5152">
            <v>450791</v>
          </cell>
          <cell r="C5152" t="str">
            <v>北川町（国民健康保険）　　　　　　　　　　　　　　　　　　</v>
          </cell>
        </row>
        <row r="5153">
          <cell r="B5153">
            <v>450809</v>
          </cell>
          <cell r="C5153" t="str">
            <v>北浦町（国民健康保険）　　　　　　　　　　　　　　　　　　</v>
          </cell>
        </row>
        <row r="5154">
          <cell r="B5154">
            <v>450817</v>
          </cell>
          <cell r="C5154" t="str">
            <v>諸塚村（国民健康保険）　　　　　　　　　　　　　　　　　　</v>
          </cell>
        </row>
        <row r="5155">
          <cell r="B5155">
            <v>450825</v>
          </cell>
          <cell r="C5155" t="str">
            <v>椎葉村（国民健康保険）　　　　　　　　　　　　　　　　　　</v>
          </cell>
        </row>
        <row r="5156">
          <cell r="B5156">
            <v>450833</v>
          </cell>
          <cell r="C5156" t="str">
            <v>高千穂町（国民健康保険）　　　　　　　　　　　　　　　　　</v>
          </cell>
        </row>
        <row r="5157">
          <cell r="B5157">
            <v>450841</v>
          </cell>
          <cell r="C5157" t="str">
            <v>日之影町（国民健康保険）　　　　　　　　　　　　　　　　　</v>
          </cell>
        </row>
        <row r="5158">
          <cell r="B5158">
            <v>450858</v>
          </cell>
          <cell r="C5158" t="str">
            <v>五ヶ瀬町（国民健康保険）　　　　　　　　　　　　　　　　　</v>
          </cell>
        </row>
        <row r="5159">
          <cell r="B5159">
            <v>453019</v>
          </cell>
          <cell r="C5159" t="str">
            <v>宮崎県医師国民健康保険組合　　　　　　　　　　　　　　　　</v>
          </cell>
        </row>
        <row r="5160">
          <cell r="B5160">
            <v>453027</v>
          </cell>
          <cell r="C5160" t="str">
            <v>宮崎県歯科医師国民健康保険組合　　　　　　　　　　　　　　</v>
          </cell>
        </row>
        <row r="5161">
          <cell r="B5161">
            <v>6450019</v>
          </cell>
          <cell r="C5161" t="str">
            <v>旭化成健康保険組合　　　　　　　　　　　　　　　　　　　　</v>
          </cell>
        </row>
        <row r="5162">
          <cell r="B5162">
            <v>6450084</v>
          </cell>
          <cell r="C5162" t="str">
            <v>宮崎銀行健康保険組合　　　　　　　　　　　　　　　　　　　</v>
          </cell>
        </row>
        <row r="5163">
          <cell r="B5163">
            <v>6450092</v>
          </cell>
          <cell r="C5163" t="str">
            <v>宮崎交通健康保険組合　　　　　　　　　　　　　　　　　　　</v>
          </cell>
        </row>
        <row r="5164">
          <cell r="B5164">
            <v>6450118</v>
          </cell>
          <cell r="C5164" t="str">
            <v>シーガイアフェニックス健康保険組合　　　　　　　　　　　　</v>
          </cell>
        </row>
        <row r="5165">
          <cell r="B5165">
            <v>32450413</v>
          </cell>
          <cell r="C5165" t="str">
            <v>宮崎県市町村職員共済組合　　　　　　　　　　　　　　　　　</v>
          </cell>
        </row>
        <row r="5166">
          <cell r="B5166">
            <v>460014</v>
          </cell>
          <cell r="C5166" t="str">
            <v>鹿児島市（国民健康保険）　　　　　　　　　　　　　　　　　</v>
          </cell>
        </row>
        <row r="5167">
          <cell r="B5167">
            <v>460022</v>
          </cell>
          <cell r="C5167" t="str">
            <v>川内市（国民健康保険）　　　　　　　　　　　　　　　　　　</v>
          </cell>
        </row>
        <row r="5168">
          <cell r="B5168">
            <v>460030</v>
          </cell>
          <cell r="C5168" t="str">
            <v>鹿屋市（国民健康保険）　　　　　　　　　　　　　　　　　　</v>
          </cell>
        </row>
        <row r="5169">
          <cell r="B5169">
            <v>460048</v>
          </cell>
          <cell r="C5169" t="str">
            <v>枕崎市（国民健康保険）　　　　　　　　　　　　　　　　　　</v>
          </cell>
        </row>
        <row r="5170">
          <cell r="B5170">
            <v>460055</v>
          </cell>
          <cell r="C5170" t="str">
            <v>串木野市（国民健康保険）　　　　　　　　　　　　　　　　　</v>
          </cell>
        </row>
        <row r="5171">
          <cell r="B5171">
            <v>460063</v>
          </cell>
          <cell r="C5171" t="str">
            <v>阿久根市（国民健康保険）　　　　　　　　　　　　　　　　　</v>
          </cell>
        </row>
        <row r="5172">
          <cell r="B5172">
            <v>460071</v>
          </cell>
          <cell r="C5172" t="str">
            <v>名瀬市（国民健康保険）　　　　　　　　　　　　　　　　　　</v>
          </cell>
        </row>
        <row r="5173">
          <cell r="B5173">
            <v>460089</v>
          </cell>
          <cell r="C5173" t="str">
            <v>出水市（国民健康保険）　　　　　　　　　　　　　　　　　　</v>
          </cell>
        </row>
        <row r="5174">
          <cell r="B5174">
            <v>460097</v>
          </cell>
          <cell r="C5174" t="str">
            <v>大口市（国民健康保険）　　　　　　　　　　　　　　　　　　</v>
          </cell>
        </row>
        <row r="5175">
          <cell r="B5175">
            <v>460105</v>
          </cell>
          <cell r="C5175" t="str">
            <v>指宿市（国民健康保険）　　　　　　　　　　　　　　　　　　</v>
          </cell>
        </row>
        <row r="5176">
          <cell r="B5176">
            <v>460113</v>
          </cell>
          <cell r="C5176" t="str">
            <v>加世田市（国民健康保険）　　　　　　　　　　　　　　　　　</v>
          </cell>
        </row>
        <row r="5177">
          <cell r="B5177">
            <v>460121</v>
          </cell>
          <cell r="C5177" t="str">
            <v>国分市（国民健康保険）　　　　　　　　　　　　　　　　　　</v>
          </cell>
        </row>
        <row r="5178">
          <cell r="B5178">
            <v>460139</v>
          </cell>
          <cell r="C5178" t="str">
            <v>西之表市（国民健康保険）　　　　　　　　　　　　　　　　　</v>
          </cell>
        </row>
        <row r="5179">
          <cell r="B5179">
            <v>460147</v>
          </cell>
          <cell r="C5179" t="str">
            <v>垂水市（国民健康保険）　　　　　　　　　　　　　　　　　　</v>
          </cell>
        </row>
        <row r="5180">
          <cell r="B5180">
            <v>460154</v>
          </cell>
          <cell r="C5180" t="str">
            <v>薩摩川内市（国民健康保険）　　　　　　　　　　　　　　　　</v>
          </cell>
        </row>
        <row r="5181">
          <cell r="B5181">
            <v>460162</v>
          </cell>
          <cell r="C5181" t="str">
            <v>日置市（国民健康保険）　　　　　　　　　　　　　　　　　　</v>
          </cell>
        </row>
        <row r="5182">
          <cell r="B5182">
            <v>460170</v>
          </cell>
          <cell r="C5182" t="str">
            <v>曽於市（国民健康保険）　　　　　　　　　　　　　　　　　　</v>
          </cell>
        </row>
        <row r="5183">
          <cell r="B5183">
            <v>460519</v>
          </cell>
          <cell r="C5183" t="str">
            <v>吉田町（国民健康保険）　　　　　　　　　　　　　　　　　　</v>
          </cell>
        </row>
        <row r="5184">
          <cell r="B5184">
            <v>460527</v>
          </cell>
          <cell r="C5184" t="str">
            <v>桜島町（国民健康保険）　　　　　　　　　　　　　　　　　　</v>
          </cell>
        </row>
        <row r="5185">
          <cell r="B5185">
            <v>460535</v>
          </cell>
          <cell r="C5185" t="str">
            <v>喜入町（国民健康保険）　　　　　　　　　　　　　　　　　　</v>
          </cell>
        </row>
        <row r="5186">
          <cell r="B5186">
            <v>460543</v>
          </cell>
          <cell r="C5186" t="str">
            <v>山川町（国民健康保険）　　　　　　　　　　　　　　　　　　</v>
          </cell>
        </row>
        <row r="5187">
          <cell r="B5187">
            <v>460550</v>
          </cell>
          <cell r="C5187" t="str">
            <v>頴娃町（国民健康保険）　　　　　　　　　　　　　　　　　　</v>
          </cell>
        </row>
        <row r="5188">
          <cell r="B5188">
            <v>460568</v>
          </cell>
          <cell r="C5188" t="str">
            <v>開聞町（国民健康保険）　　　　　　　　　　　　　　　　　　</v>
          </cell>
        </row>
        <row r="5189">
          <cell r="B5189">
            <v>460576</v>
          </cell>
          <cell r="C5189" t="str">
            <v>笠沙町（国民健康保険）　　　　　　　　　　　　　　　　　　</v>
          </cell>
        </row>
        <row r="5190">
          <cell r="B5190">
            <v>460584</v>
          </cell>
          <cell r="C5190" t="str">
            <v>大浦町（国民健康保険）　　　　　　　　　　　　　　　　　　</v>
          </cell>
        </row>
        <row r="5191">
          <cell r="B5191">
            <v>460592</v>
          </cell>
          <cell r="C5191" t="str">
            <v>坊津町（国民健康保険）　　　　　　　　　　　　　　　　　　</v>
          </cell>
        </row>
        <row r="5192">
          <cell r="B5192">
            <v>460600</v>
          </cell>
          <cell r="C5192" t="str">
            <v>知覧町（国民健康保険）　　　　　　　　　　　　　　　　　　</v>
          </cell>
        </row>
        <row r="5193">
          <cell r="B5193">
            <v>460618</v>
          </cell>
          <cell r="C5193" t="str">
            <v>川辺町（国民健康保険）　　　　　　　　　　　　　　　　　　</v>
          </cell>
        </row>
        <row r="5194">
          <cell r="B5194">
            <v>460626</v>
          </cell>
          <cell r="C5194" t="str">
            <v>市来町（国民健康保険）　　　　　　　　　　　　　　　　　　</v>
          </cell>
        </row>
        <row r="5195">
          <cell r="B5195">
            <v>460634</v>
          </cell>
          <cell r="C5195" t="str">
            <v>東市来町（国民健康保険）　　　　　　　　　　　　　　　　　</v>
          </cell>
        </row>
        <row r="5196">
          <cell r="B5196">
            <v>460642</v>
          </cell>
          <cell r="C5196" t="str">
            <v>伊集院町（国民健康保険）　　　　　　　　　　　　　　　　　</v>
          </cell>
        </row>
        <row r="5197">
          <cell r="B5197">
            <v>460659</v>
          </cell>
          <cell r="C5197" t="str">
            <v>松元町（国民健康保険）　　　　　　　　　　　　　　　　　　</v>
          </cell>
        </row>
        <row r="5198">
          <cell r="B5198">
            <v>460667</v>
          </cell>
          <cell r="C5198" t="str">
            <v>郡山町（国民健康保険）　　　　　　　　　　　　　　　　　　</v>
          </cell>
        </row>
        <row r="5199">
          <cell r="B5199">
            <v>460675</v>
          </cell>
          <cell r="C5199" t="str">
            <v>日吉町（国民健康保険）　　　　　　　　　　　　　　　　　　</v>
          </cell>
        </row>
        <row r="5200">
          <cell r="B5200">
            <v>460683</v>
          </cell>
          <cell r="C5200" t="str">
            <v>吹上町（国民健康保険）　　　　　　　　　　　　　　　　　　</v>
          </cell>
        </row>
        <row r="5201">
          <cell r="B5201">
            <v>460691</v>
          </cell>
          <cell r="C5201" t="str">
            <v>金峰町（国民健康保険）　　　　　　　　　　　　　　　　　　</v>
          </cell>
        </row>
        <row r="5202">
          <cell r="B5202">
            <v>460709</v>
          </cell>
          <cell r="C5202" t="str">
            <v>樋脇町（国民健康保険）　　　　　　　　　　　　　　　　　　</v>
          </cell>
        </row>
        <row r="5203">
          <cell r="B5203">
            <v>460717</v>
          </cell>
          <cell r="C5203" t="str">
            <v>入来町（国民健康保険）　　　　　　　　　　　　　　　　　　</v>
          </cell>
        </row>
        <row r="5204">
          <cell r="B5204">
            <v>460725</v>
          </cell>
          <cell r="C5204" t="str">
            <v>東郷町（国民健康保険）　　　　　　　　　　　　　　　　　　</v>
          </cell>
        </row>
        <row r="5205">
          <cell r="B5205">
            <v>460733</v>
          </cell>
          <cell r="C5205" t="str">
            <v>宮之城町（国民健康保険）　　　　　　　　　　　　　　　　　</v>
          </cell>
        </row>
        <row r="5206">
          <cell r="B5206">
            <v>460741</v>
          </cell>
          <cell r="C5206" t="str">
            <v>鶴田町（国民健康保険）　　　　　　　　　　　　　　　　　　</v>
          </cell>
        </row>
        <row r="5207">
          <cell r="B5207">
            <v>460758</v>
          </cell>
          <cell r="C5207" t="str">
            <v>薩摩町（国民健康保険）　　　　　　　　　　　　　　　　　　</v>
          </cell>
        </row>
        <row r="5208">
          <cell r="B5208">
            <v>460766</v>
          </cell>
          <cell r="C5208" t="str">
            <v>祁答院町（国民健康保険）　　　　　　　　　　　　　　　　　</v>
          </cell>
        </row>
        <row r="5209">
          <cell r="B5209">
            <v>460774</v>
          </cell>
          <cell r="C5209" t="str">
            <v>里村（国民健康保険）　　　　　　　　　　　　　　　　　　　</v>
          </cell>
        </row>
        <row r="5210">
          <cell r="B5210">
            <v>460782</v>
          </cell>
          <cell r="C5210" t="str">
            <v>上甑村（国民健康保険）　　　　　　　　　　　　　　　　　　</v>
          </cell>
        </row>
        <row r="5211">
          <cell r="B5211">
            <v>460790</v>
          </cell>
          <cell r="C5211" t="str">
            <v>下甑村（国民健康保険）　　　　　　　　　　　　　　　　　　</v>
          </cell>
        </row>
        <row r="5212">
          <cell r="B5212">
            <v>460808</v>
          </cell>
          <cell r="C5212" t="str">
            <v>鹿島村（国民健康保険）　　　　　　　　　　　　　　　　　　</v>
          </cell>
        </row>
        <row r="5213">
          <cell r="B5213">
            <v>460816</v>
          </cell>
          <cell r="C5213" t="str">
            <v>野田町（国民健康保険）　　　　　　　　　　　　　　　　　　</v>
          </cell>
        </row>
        <row r="5214">
          <cell r="B5214">
            <v>460824</v>
          </cell>
          <cell r="C5214" t="str">
            <v>高尾野町（国民健康保険）　　　　　　　　　　　　　　　　　</v>
          </cell>
        </row>
        <row r="5215">
          <cell r="B5215">
            <v>460832</v>
          </cell>
          <cell r="C5215" t="str">
            <v>東町（国民健康保険）　　　　　　　　　　　　　　　　　　　</v>
          </cell>
        </row>
        <row r="5216">
          <cell r="B5216">
            <v>460840</v>
          </cell>
          <cell r="C5216" t="str">
            <v>長島町（国民健康保険）　　　　　　　　　　　　　　　　　　</v>
          </cell>
        </row>
        <row r="5217">
          <cell r="B5217">
            <v>460857</v>
          </cell>
          <cell r="C5217" t="str">
            <v>菱刈町（国民健康保険）　　　　　　　　　　　　　　　　　　</v>
          </cell>
        </row>
        <row r="5218">
          <cell r="B5218">
            <v>460865</v>
          </cell>
          <cell r="C5218" t="str">
            <v>加治木町（国民健康保険）　　　　　　　　　　　　　　　　　</v>
          </cell>
        </row>
        <row r="5219">
          <cell r="B5219">
            <v>460873</v>
          </cell>
          <cell r="C5219" t="str">
            <v>姶良町（国民健康保険）　　　　　　　　　　　　　　　　　　</v>
          </cell>
        </row>
        <row r="5220">
          <cell r="B5220">
            <v>460881</v>
          </cell>
          <cell r="C5220" t="str">
            <v>蒲生町（国民健康保険）　　　　　　　　　　　　　　　　　　</v>
          </cell>
        </row>
        <row r="5221">
          <cell r="B5221">
            <v>460899</v>
          </cell>
          <cell r="C5221" t="str">
            <v>溝辺町（国民健康保険）　　　　　　　　　　　　　　　　　　</v>
          </cell>
        </row>
        <row r="5222">
          <cell r="B5222">
            <v>460907</v>
          </cell>
          <cell r="C5222" t="str">
            <v>横川町（国民健康保険）　　　　　　　　　　　　　　　　　　</v>
          </cell>
        </row>
        <row r="5223">
          <cell r="B5223">
            <v>460915</v>
          </cell>
          <cell r="C5223" t="str">
            <v>栗野町（国民健康保険）　　　　　　　　　　　　　　　　　　</v>
          </cell>
        </row>
        <row r="5224">
          <cell r="B5224">
            <v>460923</v>
          </cell>
          <cell r="C5224" t="str">
            <v>吉松町（国民健康保険）　　　　　　　　　　　　　　　　　　</v>
          </cell>
        </row>
        <row r="5225">
          <cell r="B5225">
            <v>460931</v>
          </cell>
          <cell r="C5225" t="str">
            <v>牧園町（国民健康保険）　　　　　　　　　　　　　　　　　　</v>
          </cell>
        </row>
        <row r="5226">
          <cell r="B5226">
            <v>460949</v>
          </cell>
          <cell r="C5226" t="str">
            <v>霧島町（国民健康保険）　　　　　　　　　　　　　　　　　　</v>
          </cell>
        </row>
        <row r="5227">
          <cell r="B5227">
            <v>460956</v>
          </cell>
          <cell r="C5227" t="str">
            <v>隼人町（国民健康保険）　　　　　　　　　　　　　　　　　　</v>
          </cell>
        </row>
        <row r="5228">
          <cell r="B5228">
            <v>460964</v>
          </cell>
          <cell r="C5228" t="str">
            <v>福山町（国民健康保険）　　　　　　　　　　　　　　　　　　</v>
          </cell>
        </row>
        <row r="5229">
          <cell r="B5229">
            <v>460972</v>
          </cell>
          <cell r="C5229" t="str">
            <v>大隅町（国民健康保険）　　　　　　　　　　　　　　　　　　</v>
          </cell>
        </row>
        <row r="5230">
          <cell r="B5230">
            <v>460980</v>
          </cell>
          <cell r="C5230" t="str">
            <v>輝北町（国民健康保険）　　　　　　　　　　　　　　　　　　</v>
          </cell>
        </row>
        <row r="5231">
          <cell r="B5231">
            <v>460998</v>
          </cell>
          <cell r="C5231" t="str">
            <v>財部町（国民健康保険）　　　　　　　　　　　　　　　　　　</v>
          </cell>
        </row>
        <row r="5232">
          <cell r="B5232">
            <v>461004</v>
          </cell>
          <cell r="C5232" t="str">
            <v>末吉町（国民健康保険）　　　　　　　　　　　　　　　　　　</v>
          </cell>
        </row>
        <row r="5233">
          <cell r="B5233">
            <v>461012</v>
          </cell>
          <cell r="C5233" t="str">
            <v>松山町（国民健康保険）　　　　　　　　　　　　　　　　　　</v>
          </cell>
        </row>
        <row r="5234">
          <cell r="B5234">
            <v>461020</v>
          </cell>
          <cell r="C5234" t="str">
            <v>志布志町（国民健康保険）　　　　　　　　　　　　　　　　　</v>
          </cell>
        </row>
        <row r="5235">
          <cell r="B5235">
            <v>461038</v>
          </cell>
          <cell r="C5235" t="str">
            <v>有明町（国民健康保険）　　　　　　　　　　　　　　　　　　</v>
          </cell>
        </row>
        <row r="5236">
          <cell r="B5236">
            <v>461046</v>
          </cell>
          <cell r="C5236" t="str">
            <v>大崎町（国民健康保険）　　　　　　　　　　　　　　　　　　</v>
          </cell>
        </row>
        <row r="5237">
          <cell r="B5237">
            <v>461053</v>
          </cell>
          <cell r="C5237" t="str">
            <v>串良町（国民健康保険）　　　　　　　　　　　　　　　　　　</v>
          </cell>
        </row>
        <row r="5238">
          <cell r="B5238">
            <v>461061</v>
          </cell>
          <cell r="C5238" t="str">
            <v>東串良町（国民健康保険）　　　　　　　　　　　　　　　　　</v>
          </cell>
        </row>
        <row r="5239">
          <cell r="B5239">
            <v>461079</v>
          </cell>
          <cell r="C5239" t="str">
            <v>内之浦町（国民健康保険）　　　　　　　　　　　　　　　　　</v>
          </cell>
        </row>
        <row r="5240">
          <cell r="B5240">
            <v>461087</v>
          </cell>
          <cell r="C5240" t="str">
            <v>高山町（国民健康保険）　　　　　　　　　　　　　　　　　　</v>
          </cell>
        </row>
        <row r="5241">
          <cell r="B5241">
            <v>461095</v>
          </cell>
          <cell r="C5241" t="str">
            <v>吾平町（国民健康保険）　　　　　　　　　　　　　　　　　　</v>
          </cell>
        </row>
        <row r="5242">
          <cell r="B5242">
            <v>461103</v>
          </cell>
          <cell r="C5242" t="str">
            <v>大根占町（国民健康保険）　　　　　　　　　　　　　　　　　</v>
          </cell>
        </row>
        <row r="5243">
          <cell r="B5243">
            <v>461111</v>
          </cell>
          <cell r="C5243" t="str">
            <v>根占町（国民健康保険）　　　　　　　　　　　　　　　　　　</v>
          </cell>
        </row>
        <row r="5244">
          <cell r="B5244">
            <v>461129</v>
          </cell>
          <cell r="C5244" t="str">
            <v>田代町（国民健康保険）　　　　　　　　　　　　　　　　　　</v>
          </cell>
        </row>
        <row r="5245">
          <cell r="B5245">
            <v>461137</v>
          </cell>
          <cell r="C5245" t="str">
            <v>佐多町（国民健康保険）　　　　　　　　　　　　　　　　　　</v>
          </cell>
        </row>
        <row r="5246">
          <cell r="B5246">
            <v>461145</v>
          </cell>
          <cell r="C5246" t="str">
            <v>中種子町（国民健康保険）　　　　　　　　　　　　　　　　　</v>
          </cell>
        </row>
        <row r="5247">
          <cell r="B5247">
            <v>461152</v>
          </cell>
          <cell r="C5247" t="str">
            <v>南種子町（国民健康保険）　　　　　　　　　　　　　　　　　</v>
          </cell>
        </row>
        <row r="5248">
          <cell r="B5248">
            <v>461160</v>
          </cell>
          <cell r="C5248" t="str">
            <v>上屋久町（国民健康保険）　　　　　　　　　　　　　　　　　</v>
          </cell>
        </row>
        <row r="5249">
          <cell r="B5249">
            <v>461178</v>
          </cell>
          <cell r="C5249" t="str">
            <v>屋久町（国民健康保険）　　　　　　　　　　　　　　　　　　</v>
          </cell>
        </row>
        <row r="5250">
          <cell r="B5250">
            <v>461186</v>
          </cell>
          <cell r="C5250" t="str">
            <v>三島村（国民健康保険）　　　　　　　　　　　　　　　　　　</v>
          </cell>
        </row>
        <row r="5251">
          <cell r="B5251">
            <v>461194</v>
          </cell>
          <cell r="C5251" t="str">
            <v>十島村（国民健康保険）　　　　　　　　　　　　　　　　　　</v>
          </cell>
        </row>
        <row r="5252">
          <cell r="B5252">
            <v>461202</v>
          </cell>
          <cell r="C5252" t="str">
            <v>大和村（国民健康保険）　　　　　　　　　　　　　　　　　　</v>
          </cell>
        </row>
        <row r="5253">
          <cell r="B5253">
            <v>461210</v>
          </cell>
          <cell r="C5253" t="str">
            <v>宇検村（国民健康保険）　　　　　　　　　　　　　　　　　　</v>
          </cell>
        </row>
        <row r="5254">
          <cell r="B5254">
            <v>461228</v>
          </cell>
          <cell r="C5254" t="str">
            <v>瀬戸内町（国民健康保険）　　　　　　　　　　　　　　　　　</v>
          </cell>
        </row>
        <row r="5255">
          <cell r="B5255">
            <v>461236</v>
          </cell>
          <cell r="C5255" t="str">
            <v>住用村（国民健康保険）　　　　　　　　　　　　　　　　　　</v>
          </cell>
        </row>
        <row r="5256">
          <cell r="B5256">
            <v>461244</v>
          </cell>
          <cell r="C5256" t="str">
            <v>龍郷町（国民健康保険）　　　　　　　　　　　　　　　　　　</v>
          </cell>
        </row>
        <row r="5257">
          <cell r="B5257">
            <v>461251</v>
          </cell>
          <cell r="C5257" t="str">
            <v>笠利町（国民健康保険）　　　　　　　　　　　　　　　　　　</v>
          </cell>
        </row>
        <row r="5258">
          <cell r="B5258">
            <v>461269</v>
          </cell>
          <cell r="C5258" t="str">
            <v>喜界町（国民健康保険）　　　　　　　　　　　　　　　　　　</v>
          </cell>
        </row>
        <row r="5259">
          <cell r="B5259">
            <v>461277</v>
          </cell>
          <cell r="C5259" t="str">
            <v>徳之島町（国民健康保険）　　　　　　　　　　　　　　　　　</v>
          </cell>
        </row>
        <row r="5260">
          <cell r="B5260">
            <v>461285</v>
          </cell>
          <cell r="C5260" t="str">
            <v>天城町（国民健康保険）　　　　　　　　　　　　　　　　　　</v>
          </cell>
        </row>
        <row r="5261">
          <cell r="B5261">
            <v>461293</v>
          </cell>
          <cell r="C5261" t="str">
            <v>伊仙町（国民健康保険）　　　　　　　　　　　　　　　　　　</v>
          </cell>
        </row>
        <row r="5262">
          <cell r="B5262">
            <v>461301</v>
          </cell>
          <cell r="C5262" t="str">
            <v>和泊町（国民健康保険）　　　　　　　　　　　　　　　　　　</v>
          </cell>
        </row>
        <row r="5263">
          <cell r="B5263">
            <v>461319</v>
          </cell>
          <cell r="C5263" t="str">
            <v>知名町（国民健康保険）　　　　　　　　　　　　　　　　　　</v>
          </cell>
        </row>
        <row r="5264">
          <cell r="B5264">
            <v>461327</v>
          </cell>
          <cell r="C5264" t="str">
            <v>与論町（国民健康保険）　　　　　　　　　　　　　　　　　　</v>
          </cell>
        </row>
        <row r="5265">
          <cell r="B5265">
            <v>461335</v>
          </cell>
          <cell r="C5265" t="str">
            <v>さつま町（国民健康保険）　　　　　　　　　　　　　　　　　</v>
          </cell>
        </row>
        <row r="5266">
          <cell r="B5266">
            <v>461343</v>
          </cell>
          <cell r="C5266" t="str">
            <v>湧水町（国民健康保険）　　　　　　　　　　　　　　　　　　</v>
          </cell>
        </row>
        <row r="5267">
          <cell r="B5267">
            <v>461350</v>
          </cell>
          <cell r="C5267" t="str">
            <v>錦江町（国民健康保険）　　　　　　　　　　　　　　　　　　</v>
          </cell>
        </row>
        <row r="5268">
          <cell r="B5268">
            <v>461368</v>
          </cell>
          <cell r="C5268" t="str">
            <v>南大隅町（国民健康保険）　　　　　　　　　　　　　　　　　</v>
          </cell>
        </row>
        <row r="5269">
          <cell r="B5269">
            <v>461376</v>
          </cell>
          <cell r="C5269" t="str">
            <v>肝付町（国民健康保険）　　　　　　　　　　　　　　　　　　</v>
          </cell>
        </row>
        <row r="5270">
          <cell r="B5270">
            <v>463018</v>
          </cell>
          <cell r="C5270" t="str">
            <v>鹿児島県医師国民健康保険組合　　　　　　　　　　　　　　　</v>
          </cell>
        </row>
        <row r="5271">
          <cell r="B5271">
            <v>463026</v>
          </cell>
          <cell r="C5271" t="str">
            <v>鹿児島県歯科医師国民健康保険組合　　　　　　　　　　　　　</v>
          </cell>
        </row>
        <row r="5272">
          <cell r="B5272">
            <v>6460067</v>
          </cell>
          <cell r="C5272" t="str">
            <v>鹿児島銀行健康保険組合　　　　　　　　　　　　　　　　　　</v>
          </cell>
        </row>
        <row r="5273">
          <cell r="B5273">
            <v>6460075</v>
          </cell>
          <cell r="C5273" t="str">
            <v>南日本銀行健康保険組合　　　　　　　　　　　　　　　　　　</v>
          </cell>
        </row>
        <row r="5274">
          <cell r="B5274">
            <v>6460091</v>
          </cell>
          <cell r="C5274" t="str">
            <v>山形屋健康保険組合　　　　　　　　　　　　　　　　　　　　</v>
          </cell>
        </row>
        <row r="5275">
          <cell r="B5275">
            <v>6460109</v>
          </cell>
          <cell r="C5275" t="str">
            <v>岩崎産業健康保険組合　　　　　　　　　　　　　　　　　　　</v>
          </cell>
        </row>
        <row r="5276">
          <cell r="B5276">
            <v>6460125</v>
          </cell>
          <cell r="C5276" t="str">
            <v>鹿児島県信用金庫健康保険組合　　　　　　　　　　　　　　　</v>
          </cell>
        </row>
        <row r="5277">
          <cell r="B5277">
            <v>32460412</v>
          </cell>
          <cell r="C5277" t="str">
            <v>鹿児島県市町村職員共済組合　　　　　　　　　　　　　　　　</v>
          </cell>
        </row>
        <row r="5278">
          <cell r="B5278">
            <v>470013</v>
          </cell>
          <cell r="C5278" t="str">
            <v>那覇市（国民健康保険）　　　　　　　　　　　　　　　　　　</v>
          </cell>
        </row>
        <row r="5279">
          <cell r="B5279">
            <v>470021</v>
          </cell>
          <cell r="C5279" t="str">
            <v>石川市（国民健康保険）　　　　　　　　　　　　　　　　　　</v>
          </cell>
        </row>
        <row r="5280">
          <cell r="B5280">
            <v>470039</v>
          </cell>
          <cell r="C5280" t="str">
            <v>うるま市（国民健康保険）　　　　　　　　　　　　　　　　　</v>
          </cell>
        </row>
        <row r="5281">
          <cell r="B5281">
            <v>470047</v>
          </cell>
          <cell r="C5281" t="str">
            <v>沖縄市（国民健康保険）　　　　　　　　　　　　　　　　　　</v>
          </cell>
        </row>
        <row r="5282">
          <cell r="B5282">
            <v>470054</v>
          </cell>
          <cell r="C5282" t="str">
            <v>宜野湾市（国民健康保険）　　　　　　　　　　　　　　　　　</v>
          </cell>
        </row>
        <row r="5283">
          <cell r="B5283">
            <v>470062</v>
          </cell>
          <cell r="C5283" t="str">
            <v>平良市（国民健康保険）　　　　　　　　　　　　　　　　　　</v>
          </cell>
        </row>
        <row r="5284">
          <cell r="B5284">
            <v>470070</v>
          </cell>
          <cell r="C5284" t="str">
            <v>石垣市（国民健康保険）　　　　　　　　　　　　　　　　　　</v>
          </cell>
        </row>
        <row r="5285">
          <cell r="B5285">
            <v>470088</v>
          </cell>
          <cell r="C5285" t="str">
            <v>浦添市（国民健康保険）　　　　　　　　　　　　　　　　　　</v>
          </cell>
        </row>
        <row r="5286">
          <cell r="B5286">
            <v>470096</v>
          </cell>
          <cell r="C5286" t="str">
            <v>名護市（国民健康保険）　　　　　　　　　　　　　　　　　　</v>
          </cell>
        </row>
        <row r="5287">
          <cell r="B5287">
            <v>470104</v>
          </cell>
          <cell r="C5287" t="str">
            <v>糸満市（国民健康保険）　　　　　　　　　　　　　　　　　　</v>
          </cell>
        </row>
        <row r="5288">
          <cell r="B5288">
            <v>470112</v>
          </cell>
          <cell r="C5288" t="str">
            <v>国頭村（国民健康保険）　　　　　　　　　　　　　　　　　　</v>
          </cell>
        </row>
        <row r="5289">
          <cell r="B5289">
            <v>470120</v>
          </cell>
          <cell r="C5289" t="str">
            <v>大宜味村（国民健康保険）　　　　　　　　　　　　　　　　　</v>
          </cell>
        </row>
        <row r="5290">
          <cell r="B5290">
            <v>470138</v>
          </cell>
          <cell r="C5290" t="str">
            <v>東村（国民健康保険）　　　　　　　　　　　　　　　　　　　</v>
          </cell>
        </row>
        <row r="5291">
          <cell r="B5291">
            <v>470146</v>
          </cell>
          <cell r="C5291" t="str">
            <v>今帰仁村（国民健康保険）　　　　　　　　　　　　　　　　　</v>
          </cell>
        </row>
        <row r="5292">
          <cell r="B5292">
            <v>470153</v>
          </cell>
          <cell r="C5292" t="str">
            <v>本部町（国民健康保険）　　　　　　　　　　　　　　　　　　</v>
          </cell>
        </row>
        <row r="5293">
          <cell r="B5293">
            <v>470161</v>
          </cell>
          <cell r="C5293" t="str">
            <v>恩納村（国民健康保険）　　　　　　　　　　　　　　　　　　</v>
          </cell>
        </row>
        <row r="5294">
          <cell r="B5294">
            <v>470179</v>
          </cell>
          <cell r="C5294" t="str">
            <v>宜野座村（国民健康保険）　　　　　　　　　　　　　　　　　</v>
          </cell>
        </row>
        <row r="5295">
          <cell r="B5295">
            <v>470187</v>
          </cell>
          <cell r="C5295" t="str">
            <v>金武町（国民健康保険）　　　　　　　　　　　　　　　　　　</v>
          </cell>
        </row>
        <row r="5296">
          <cell r="B5296">
            <v>470195</v>
          </cell>
          <cell r="C5296" t="str">
            <v>伊江村（国民健康保険）　　　　　　　　　　　　　　　　　　</v>
          </cell>
        </row>
        <row r="5297">
          <cell r="B5297">
            <v>470211</v>
          </cell>
          <cell r="C5297" t="str">
            <v>与那城町（国民健康保険）　　　　　　　　　　　　　　　　　</v>
          </cell>
        </row>
        <row r="5298">
          <cell r="B5298">
            <v>470229</v>
          </cell>
          <cell r="C5298" t="str">
            <v>勝連町（国民健康保険）　　　　　　　　　　　　　　　　　　</v>
          </cell>
        </row>
        <row r="5299">
          <cell r="B5299">
            <v>470237</v>
          </cell>
          <cell r="C5299" t="str">
            <v>読谷村（国民健康保険）　　　　　　　　　　　　　　　　　　</v>
          </cell>
        </row>
        <row r="5300">
          <cell r="B5300">
            <v>470245</v>
          </cell>
          <cell r="C5300" t="str">
            <v>嘉手納町（国民健康保険）　　　　　　　　　　　　　　　　　</v>
          </cell>
        </row>
        <row r="5301">
          <cell r="B5301">
            <v>470252</v>
          </cell>
          <cell r="C5301" t="str">
            <v>北谷町（国民健康保険）　　　　　　　　　　　　　　　　　　</v>
          </cell>
        </row>
        <row r="5302">
          <cell r="B5302">
            <v>470260</v>
          </cell>
          <cell r="C5302" t="str">
            <v>北中城村（国民健康保険）　　　　　　　　　　　　　　　　　</v>
          </cell>
        </row>
        <row r="5303">
          <cell r="B5303">
            <v>470278</v>
          </cell>
          <cell r="C5303" t="str">
            <v>中城村（国民健康保険）　　　　　　　　　　　　　　　　　　</v>
          </cell>
        </row>
        <row r="5304">
          <cell r="B5304">
            <v>470286</v>
          </cell>
          <cell r="C5304" t="str">
            <v>西原町（国民健康保険）　　　　　　　　　　　　　　　　　　</v>
          </cell>
        </row>
        <row r="5305">
          <cell r="B5305">
            <v>470294</v>
          </cell>
          <cell r="C5305" t="str">
            <v>豊見城市（国民健康保険）　　　　　　　　　　　　　　　　　</v>
          </cell>
        </row>
        <row r="5306">
          <cell r="B5306">
            <v>470302</v>
          </cell>
          <cell r="C5306" t="str">
            <v>東風平町（国民健康保険）　　　　　　　　　　　　　　　　　</v>
          </cell>
        </row>
        <row r="5307">
          <cell r="B5307">
            <v>470310</v>
          </cell>
          <cell r="C5307" t="str">
            <v>具志頭村（国民健康保険）　　　　　　　　　　　　　　　　　</v>
          </cell>
        </row>
        <row r="5308">
          <cell r="B5308">
            <v>470328</v>
          </cell>
          <cell r="C5308" t="str">
            <v>玉城村（国民健康保険）　　　　　　　　　　　　　　　　　　</v>
          </cell>
        </row>
        <row r="5309">
          <cell r="B5309">
            <v>470336</v>
          </cell>
          <cell r="C5309" t="str">
            <v>知念村（国民健康保険）　　　　　　　　　　　　　　　　　　</v>
          </cell>
        </row>
        <row r="5310">
          <cell r="B5310">
            <v>470344</v>
          </cell>
          <cell r="C5310" t="str">
            <v>佐敷町（国民健康保険）　　　　　　　　　　　　　　　　　　</v>
          </cell>
        </row>
        <row r="5311">
          <cell r="B5311">
            <v>470351</v>
          </cell>
          <cell r="C5311" t="str">
            <v>与那原町（国民健康保険）　　　　　　　　　　　　　　　　　</v>
          </cell>
        </row>
        <row r="5312">
          <cell r="B5312">
            <v>470369</v>
          </cell>
          <cell r="C5312" t="str">
            <v>大里村（国民健康保険）　　　　　　　　　　　　　　　　　　</v>
          </cell>
        </row>
        <row r="5313">
          <cell r="B5313">
            <v>470377</v>
          </cell>
          <cell r="C5313" t="str">
            <v>南風原町（国民健康保険）　　　　　　　　　　　　　　　　　</v>
          </cell>
        </row>
        <row r="5314">
          <cell r="B5314">
            <v>470385</v>
          </cell>
          <cell r="C5314" t="str">
            <v>久米島町（国民健康保険）　　　　　　　　　　　　　　　　　</v>
          </cell>
        </row>
        <row r="5315">
          <cell r="B5315">
            <v>470401</v>
          </cell>
          <cell r="C5315" t="str">
            <v>渡嘉敷村（国民健康保険）　　　　　　　　　　　　　　　　　</v>
          </cell>
        </row>
        <row r="5316">
          <cell r="B5316">
            <v>470419</v>
          </cell>
          <cell r="C5316" t="str">
            <v>座間味村（国民健康保険）　　　　　　　　　　　　　　　　　</v>
          </cell>
        </row>
        <row r="5317">
          <cell r="B5317">
            <v>470427</v>
          </cell>
          <cell r="C5317" t="str">
            <v>粟国村（国民健康保険）　　　　　　　　　　　　　　　　　　</v>
          </cell>
        </row>
        <row r="5318">
          <cell r="B5318">
            <v>470435</v>
          </cell>
          <cell r="C5318" t="str">
            <v>渡名喜村（国民健康保険）　　　　　　　　　　　　　　　　　</v>
          </cell>
        </row>
        <row r="5319">
          <cell r="B5319">
            <v>470443</v>
          </cell>
          <cell r="C5319" t="str">
            <v>南大東村（国民健康保険）　　　　　　　　　　　　　　　　　</v>
          </cell>
        </row>
        <row r="5320">
          <cell r="B5320">
            <v>470450</v>
          </cell>
          <cell r="C5320" t="str">
            <v>北大東村（国民健康保険）　　　　　　　　　　　　　　　　　</v>
          </cell>
        </row>
        <row r="5321">
          <cell r="B5321">
            <v>470468</v>
          </cell>
          <cell r="C5321" t="str">
            <v>伊平屋村（国民健康保険）　　　　　　　　　　　　　　　　　</v>
          </cell>
        </row>
        <row r="5322">
          <cell r="B5322">
            <v>470476</v>
          </cell>
          <cell r="C5322" t="str">
            <v>伊是名村（国民健康保険）　　　　　　　　　　　　　　　　　</v>
          </cell>
        </row>
        <row r="5323">
          <cell r="B5323">
            <v>470484</v>
          </cell>
          <cell r="C5323" t="str">
            <v>城辺町（国民健康保険）　　　　　　　　　　　　　　　　　　</v>
          </cell>
        </row>
        <row r="5324">
          <cell r="B5324">
            <v>470492</v>
          </cell>
          <cell r="C5324" t="str">
            <v>下地町（国民健康保険）　　　　　　　　　　　　　　　　　　</v>
          </cell>
        </row>
        <row r="5325">
          <cell r="B5325">
            <v>470500</v>
          </cell>
          <cell r="C5325" t="str">
            <v>上野村（国民健康保険）　　　　　　　　　　　　　　　　　　</v>
          </cell>
        </row>
        <row r="5326">
          <cell r="B5326">
            <v>470518</v>
          </cell>
          <cell r="C5326" t="str">
            <v>伊良部町（国民健康保険）　　　　　　　　　　　　　　　　　</v>
          </cell>
        </row>
        <row r="5327">
          <cell r="B5327">
            <v>470526</v>
          </cell>
          <cell r="C5327" t="str">
            <v>多良間村（国民健康保険）　　　　　　　　　　　　　　　　　</v>
          </cell>
        </row>
        <row r="5328">
          <cell r="B5328">
            <v>470534</v>
          </cell>
          <cell r="C5328" t="str">
            <v>竹富町（国民健康保険）　　　　　　　　　　　　　　　　　　</v>
          </cell>
        </row>
        <row r="5329">
          <cell r="B5329">
            <v>470542</v>
          </cell>
          <cell r="C5329" t="str">
            <v>与那国町（国民健康保険）　　　　　　　　　　　　　　　　　</v>
          </cell>
        </row>
        <row r="5330">
          <cell r="B5330">
            <v>473017</v>
          </cell>
          <cell r="C5330" t="str">
            <v>沖縄県医師国民健康保険組合　　　　　　　　　　　　　　　　</v>
          </cell>
        </row>
        <row r="5331">
          <cell r="B5331">
            <v>6470017</v>
          </cell>
          <cell r="C5331" t="str">
            <v>琉球銀行健康保険組合　　　　　　　　　　　　　　　　　　　</v>
          </cell>
        </row>
        <row r="5332">
          <cell r="B5332">
            <v>6470025</v>
          </cell>
          <cell r="C5332" t="str">
            <v>沖縄銀行健康保険組合　　　　　　　　　　　　　　　　　　　</v>
          </cell>
        </row>
        <row r="5333">
          <cell r="B5333">
            <v>6470033</v>
          </cell>
          <cell r="C5333" t="str">
            <v>沖縄電力健康保険組合　　　　　　　　　　　　　　　　　　　</v>
          </cell>
        </row>
        <row r="5334">
          <cell r="B5334">
            <v>6470066</v>
          </cell>
          <cell r="C5334" t="str">
            <v>沖縄海邦銀行健康保険組合　　　　　　　　　　　　　　　　　</v>
          </cell>
        </row>
        <row r="5335">
          <cell r="B5335">
            <v>32470411</v>
          </cell>
          <cell r="C5335" t="str">
            <v>沖縄県市町村職員共済組合　　　　　　　　　　　　　　　　　</v>
          </cell>
        </row>
        <row r="5336">
          <cell r="B5336">
            <v>460782</v>
          </cell>
          <cell r="C5336" t="str">
            <v>上甑村　（国民健康保険）　　　　　　　　　　　　　　　　　　</v>
          </cell>
        </row>
        <row r="5337">
          <cell r="B5337">
            <v>460790</v>
          </cell>
          <cell r="C5337" t="str">
            <v>下甑村　（国民健康保険）　　　　　　　　　　　　　　　　　　</v>
          </cell>
        </row>
        <row r="5338">
          <cell r="B5338">
            <v>460808</v>
          </cell>
          <cell r="C5338" t="str">
            <v>鹿島村　（国民健康保険）　　　　　　　　　　　　　　　　　　</v>
          </cell>
        </row>
        <row r="5339">
          <cell r="B5339">
            <v>460816</v>
          </cell>
          <cell r="C5339" t="str">
            <v>野田町　（国民健康保険）　　　　　　　　　　　　　　　　　　</v>
          </cell>
        </row>
        <row r="5340">
          <cell r="B5340">
            <v>460824</v>
          </cell>
          <cell r="C5340" t="str">
            <v>高尾野町　（国民健康保険）　　　　　　　　　　　　　　　　　</v>
          </cell>
        </row>
        <row r="5341">
          <cell r="B5341">
            <v>460832</v>
          </cell>
          <cell r="C5341" t="str">
            <v>東町　（国民健康保険）　　　　　　　　　　　　　　　　　　　</v>
          </cell>
        </row>
        <row r="5342">
          <cell r="B5342">
            <v>460840</v>
          </cell>
          <cell r="C5342" t="str">
            <v>長島町　（国民健康保険）　　　　　　　　　　　　　　　　　　</v>
          </cell>
        </row>
        <row r="5343">
          <cell r="B5343">
            <v>460857</v>
          </cell>
          <cell r="C5343" t="str">
            <v>菱刈町　（国民健康保険）　　　　　　　　　　　　　　　　　　</v>
          </cell>
        </row>
        <row r="5344">
          <cell r="B5344">
            <v>460865</v>
          </cell>
          <cell r="C5344" t="str">
            <v>加治木町　（国民健康保険）　　　　　　　　　　　　　　　　　</v>
          </cell>
        </row>
        <row r="5345">
          <cell r="B5345">
            <v>460873</v>
          </cell>
          <cell r="C5345" t="str">
            <v>姶良町　（国民健康保険）　　　　　　　　　　　　　　　　　　</v>
          </cell>
        </row>
        <row r="5346">
          <cell r="B5346">
            <v>460881</v>
          </cell>
          <cell r="C5346" t="str">
            <v>蒲生町　（国民健康保険）　　　　　　　　　　　　　　　　　　</v>
          </cell>
        </row>
        <row r="5347">
          <cell r="B5347">
            <v>460899</v>
          </cell>
          <cell r="C5347" t="str">
            <v>溝辺町　（国民健康保険）　　　　　　　　　　　　　　　　　　</v>
          </cell>
        </row>
        <row r="5348">
          <cell r="B5348">
            <v>460907</v>
          </cell>
          <cell r="C5348" t="str">
            <v>横川町　（国民健康保険）　　　　　　　　　　　　　　　　　　</v>
          </cell>
        </row>
        <row r="5349">
          <cell r="B5349">
            <v>460915</v>
          </cell>
          <cell r="C5349" t="str">
            <v>栗野町　（国民健康保険）　　　　　　　　　　　　　　　　　　</v>
          </cell>
        </row>
        <row r="5350">
          <cell r="B5350">
            <v>460923</v>
          </cell>
          <cell r="C5350" t="str">
            <v>吉松町　（国民健康保険）　　　　　　　　　　　　　　　　　　</v>
          </cell>
        </row>
        <row r="5351">
          <cell r="B5351">
            <v>460931</v>
          </cell>
          <cell r="C5351" t="str">
            <v>牧園町　（国民健康保険）　　　　　　　　　　　　　　　　　　</v>
          </cell>
        </row>
        <row r="5352">
          <cell r="B5352">
            <v>460949</v>
          </cell>
          <cell r="C5352" t="str">
            <v>霧島町　（国民健康保険）　　　　　　　　　　　　　　　　　　</v>
          </cell>
        </row>
        <row r="5353">
          <cell r="B5353">
            <v>460956</v>
          </cell>
          <cell r="C5353" t="str">
            <v>隼人町　（国民健康保険）　　　　　　　　　　　　　　　　　　</v>
          </cell>
        </row>
        <row r="5354">
          <cell r="B5354">
            <v>460964</v>
          </cell>
          <cell r="C5354" t="str">
            <v>福山町　（国民健康保険）　　　　　　　　　　　　　　　　　　</v>
          </cell>
        </row>
        <row r="5355">
          <cell r="B5355">
            <v>460972</v>
          </cell>
          <cell r="C5355" t="str">
            <v>大隅町　（国民健康保険）　　　　　　　　　　　　　　　　　　</v>
          </cell>
        </row>
        <row r="5356">
          <cell r="B5356">
            <v>460980</v>
          </cell>
          <cell r="C5356" t="str">
            <v>輝北町　（国民健康保険）　　　　　　　　　　　　　　　　　　</v>
          </cell>
        </row>
        <row r="5357">
          <cell r="B5357">
            <v>460998</v>
          </cell>
          <cell r="C5357" t="str">
            <v>財部町　（国民健康保険）　　　　　　　　　　　　　　　　　　</v>
          </cell>
        </row>
        <row r="5358">
          <cell r="B5358">
            <v>461004</v>
          </cell>
          <cell r="C5358" t="str">
            <v>末吉町　（国民健康保険）　　　　　　　　　　　　　　　　　　</v>
          </cell>
        </row>
        <row r="5359">
          <cell r="B5359">
            <v>461012</v>
          </cell>
          <cell r="C5359" t="str">
            <v>松山町　（国民健康保険）　　　　　　　　　　　　　　　　　　</v>
          </cell>
        </row>
        <row r="5360">
          <cell r="B5360">
            <v>461020</v>
          </cell>
          <cell r="C5360" t="str">
            <v>志布志町　（国民健康保険）　　　　　　　　　　　　　　　　　</v>
          </cell>
        </row>
        <row r="5361">
          <cell r="B5361">
            <v>461038</v>
          </cell>
          <cell r="C5361" t="str">
            <v>有明町　（国民健康保険）　　　　　　　　　　　　　　　　　　</v>
          </cell>
        </row>
        <row r="5362">
          <cell r="B5362">
            <v>461046</v>
          </cell>
          <cell r="C5362" t="str">
            <v>大崎町　（国民健康保険）　　　　　　　　　　　　　　　　　　</v>
          </cell>
        </row>
        <row r="5363">
          <cell r="B5363">
            <v>461053</v>
          </cell>
          <cell r="C5363" t="str">
            <v>串良町　（国民健康保険）　　　　　　　　　　　　　　　　　　</v>
          </cell>
        </row>
        <row r="5364">
          <cell r="B5364">
            <v>461061</v>
          </cell>
          <cell r="C5364" t="str">
            <v>東串良町　（国民健康保険）　　　　　　　　　　　　　　　　　</v>
          </cell>
        </row>
        <row r="5365">
          <cell r="B5365">
            <v>461079</v>
          </cell>
          <cell r="C5365" t="str">
            <v>内之浦町　（国民健康保険）　　　　　　　　　　　　　　　　　</v>
          </cell>
        </row>
        <row r="5366">
          <cell r="B5366">
            <v>461087</v>
          </cell>
          <cell r="C5366" t="str">
            <v>高山町　（国民健康保険）　　　　　　　　　　　　　　　　　　</v>
          </cell>
        </row>
        <row r="5367">
          <cell r="B5367">
            <v>461095</v>
          </cell>
          <cell r="C5367" t="str">
            <v>吾平町　（国民健康保険）　　　　　　　　　　　　　　　　　　</v>
          </cell>
        </row>
        <row r="5368">
          <cell r="B5368">
            <v>461103</v>
          </cell>
          <cell r="C5368" t="str">
            <v>大根占町　（国民健康保険）　　　　　　　　　　　　　　　　　</v>
          </cell>
        </row>
        <row r="5369">
          <cell r="B5369">
            <v>461111</v>
          </cell>
          <cell r="C5369" t="str">
            <v>根占町　（国民健康保険）　　　　　　　　　　　　　　　　　　</v>
          </cell>
        </row>
        <row r="5370">
          <cell r="B5370">
            <v>461129</v>
          </cell>
          <cell r="C5370" t="str">
            <v>田代町　（国民健康保険）　　　　　　　　　　　　　　　　　　</v>
          </cell>
        </row>
        <row r="5371">
          <cell r="B5371">
            <v>461137</v>
          </cell>
          <cell r="C5371" t="str">
            <v>佐多町　（国民健康保険）　　　　　　　　　　　　　　　　　　</v>
          </cell>
        </row>
        <row r="5372">
          <cell r="B5372">
            <v>461145</v>
          </cell>
          <cell r="C5372" t="str">
            <v>中種子町　（国民健康保険）　　　　　　　　　　　　　　　　　</v>
          </cell>
        </row>
        <row r="5373">
          <cell r="B5373">
            <v>461152</v>
          </cell>
          <cell r="C5373" t="str">
            <v>南種子町　（国民健康保険）　　　　　　　　　　　　　　　　　</v>
          </cell>
        </row>
        <row r="5374">
          <cell r="B5374">
            <v>461160</v>
          </cell>
          <cell r="C5374" t="str">
            <v>上屋久町　（国民健康保険）　　　　　　　　　　　　　　　　　</v>
          </cell>
        </row>
        <row r="5375">
          <cell r="B5375">
            <v>461178</v>
          </cell>
          <cell r="C5375" t="str">
            <v>屋久町　（国民健康保険）　　　　　　　　　　　　　　　　　　</v>
          </cell>
        </row>
        <row r="5376">
          <cell r="B5376">
            <v>461186</v>
          </cell>
          <cell r="C5376" t="str">
            <v>三島村　（国民健康保険）　　　　　　　　　　　　　　　　　　</v>
          </cell>
        </row>
        <row r="5377">
          <cell r="B5377">
            <v>461194</v>
          </cell>
          <cell r="C5377" t="str">
            <v>十島村　（国民健康保険）　　　　　　　　　　　　　　　　　　</v>
          </cell>
        </row>
        <row r="5378">
          <cell r="B5378">
            <v>461202</v>
          </cell>
          <cell r="C5378" t="str">
            <v>大和村　（国民健康保険）　　　　　　　　　　　　　　　　　　</v>
          </cell>
        </row>
        <row r="5379">
          <cell r="B5379">
            <v>461210</v>
          </cell>
          <cell r="C5379" t="str">
            <v>宇検村　（国民健康保険）　　　　　　　　　　　　　　　　　　</v>
          </cell>
        </row>
        <row r="5380">
          <cell r="B5380">
            <v>461228</v>
          </cell>
          <cell r="C5380" t="str">
            <v>瀬戸内町　（国民健康保険）　　　　　　　　　　　　　　　　　</v>
          </cell>
        </row>
        <row r="5381">
          <cell r="B5381">
            <v>461236</v>
          </cell>
          <cell r="C5381" t="str">
            <v>住用村　（国民健康保険）　　　　　　　　　　　　　　　　　　</v>
          </cell>
        </row>
        <row r="5382">
          <cell r="B5382">
            <v>461244</v>
          </cell>
          <cell r="C5382" t="str">
            <v>龍郷町　（国民健康保険）　　　　　　　　　　　　　　　　　　</v>
          </cell>
        </row>
        <row r="5383">
          <cell r="B5383">
            <v>461251</v>
          </cell>
          <cell r="C5383" t="str">
            <v>笠利町　（国民健康保険）　　　　　　　　　　　　　　　　　　</v>
          </cell>
        </row>
        <row r="5384">
          <cell r="B5384">
            <v>461269</v>
          </cell>
          <cell r="C5384" t="str">
            <v>喜界町　（国民健康保険）　　　　　　　　　　　　　　　　　　</v>
          </cell>
        </row>
        <row r="5385">
          <cell r="B5385">
            <v>461277</v>
          </cell>
          <cell r="C5385" t="str">
            <v>徳之島町　（国民健康保険）　　　　　　　　　　　　　　　　　</v>
          </cell>
        </row>
        <row r="5386">
          <cell r="B5386">
            <v>461285</v>
          </cell>
          <cell r="C5386" t="str">
            <v>天城町　（国民健康保険）　　　　　　　　　　　　　　　　　　</v>
          </cell>
        </row>
        <row r="5387">
          <cell r="B5387">
            <v>461293</v>
          </cell>
          <cell r="C5387" t="str">
            <v>伊仙町　（国民健康保険）　　　　　　　　　　　　　　　　　　</v>
          </cell>
        </row>
        <row r="5388">
          <cell r="B5388">
            <v>461301</v>
          </cell>
          <cell r="C5388" t="str">
            <v>和泊町　（国民健康保険）　　　　　　　　　　　　　　　　　　</v>
          </cell>
        </row>
        <row r="5389">
          <cell r="B5389">
            <v>461319</v>
          </cell>
          <cell r="C5389" t="str">
            <v>知名町　（国民健康保険）　　　　　　　　　　　　　　　　　　</v>
          </cell>
        </row>
        <row r="5390">
          <cell r="B5390">
            <v>461327</v>
          </cell>
          <cell r="C5390" t="str">
            <v>与論町　（国民健康保険）　　　　　　　　　　　　　　　　　　</v>
          </cell>
        </row>
        <row r="5391">
          <cell r="B5391">
            <v>461335</v>
          </cell>
          <cell r="C5391" t="str">
            <v>さつま町　（国民健康保険）　　　　　　　　　　　　　　　　　</v>
          </cell>
        </row>
        <row r="5392">
          <cell r="B5392">
            <v>461343</v>
          </cell>
          <cell r="C5392" t="str">
            <v>湧水町　（国民健康保険）　　　　　　　　　　　　　　　　　　</v>
          </cell>
        </row>
        <row r="5393">
          <cell r="B5393">
            <v>461350</v>
          </cell>
          <cell r="C5393" t="str">
            <v>錦江町　（国民健康保険）　　　　　　　　　　　　　　　　　　</v>
          </cell>
        </row>
        <row r="5394">
          <cell r="B5394">
            <v>461368</v>
          </cell>
          <cell r="C5394" t="str">
            <v>南大隅町　（国民健康保険）　　　　　　　　　　　　　　　　　</v>
          </cell>
        </row>
        <row r="5395">
          <cell r="B5395">
            <v>463018</v>
          </cell>
          <cell r="C5395" t="str">
            <v>鹿児島県医師　国民健康保険組合　　　　　　　　　　　　　　　</v>
          </cell>
        </row>
        <row r="5396">
          <cell r="B5396">
            <v>463026</v>
          </cell>
          <cell r="C5396" t="str">
            <v>鹿児島県歯科医師　国民健康保険組合　　　　　　　　　　　　　</v>
          </cell>
        </row>
        <row r="5397">
          <cell r="B5397" t="str">
            <v>0646****</v>
          </cell>
          <cell r="C5397" t="str">
            <v>　　　　　　　　　　　　　　　　　　　　　　　　　　　　　　</v>
          </cell>
        </row>
        <row r="5398">
          <cell r="B5398" t="str">
            <v>3246****</v>
          </cell>
          <cell r="C5398" t="str">
            <v>　　　　　　　　　　　　　　　　　　　　　　　　　　　　　　</v>
          </cell>
        </row>
        <row r="5399">
          <cell r="B5399" t="str">
            <v>0546****</v>
          </cell>
          <cell r="C5399" t="str">
            <v>　　　　　　　　　　　　　　　　　　　　　　　　　　　　　　</v>
          </cell>
        </row>
        <row r="5400">
          <cell r="B5400" t="str">
            <v>**46****</v>
          </cell>
          <cell r="C5400" t="str">
            <v>　　　　　　　　　　　　　　　　　　　　　　　　　　　　　　</v>
          </cell>
        </row>
        <row r="5401">
          <cell r="B5401" t="str">
            <v>0046****</v>
          </cell>
          <cell r="C5401" t="str">
            <v>　　　　　　　　　　　　　　　　　　　　　　　　　　　　　　</v>
          </cell>
        </row>
        <row r="5402">
          <cell r="B5402" t="str">
            <v>0046****</v>
          </cell>
          <cell r="C5402" t="str">
            <v>　　　　　　　　　　　　　　　　　　　　　　　　　　　　　　</v>
          </cell>
        </row>
        <row r="5403">
          <cell r="B5403" t="str">
            <v>**46****</v>
          </cell>
          <cell r="C5403" t="str">
            <v>　　　　　　　　　　　　　　　　　　　　　　　　　　　　　　</v>
          </cell>
        </row>
        <row r="5404">
          <cell r="B5404" t="str">
            <v>**46****</v>
          </cell>
          <cell r="C5404" t="str">
            <v>　　　　　　　　　　　　　　　　　　　　　　　　　　　　　　</v>
          </cell>
        </row>
        <row r="5405">
          <cell r="B5405">
            <v>32470411</v>
          </cell>
          <cell r="C5405" t="str">
            <v>沖縄県市町村職員　共済組合　　　　　　　　　　　　　　　　　</v>
          </cell>
        </row>
        <row r="5406">
          <cell r="B5406">
            <v>6470017</v>
          </cell>
          <cell r="C5406" t="str">
            <v>琉球銀行　健康保険組合　　　　　　　　　　　　　　　　　　　</v>
          </cell>
        </row>
        <row r="5407">
          <cell r="B5407">
            <v>6470025</v>
          </cell>
          <cell r="C5407" t="str">
            <v>沖縄銀行　健康保険組合　　　　　　　　　　　　　　　　　　　</v>
          </cell>
        </row>
        <row r="5408">
          <cell r="B5408">
            <v>6470033</v>
          </cell>
          <cell r="C5408" t="str">
            <v>沖縄電力　健康保険組合　　　　　　　　　　　　　　　　　　　</v>
          </cell>
        </row>
        <row r="5409">
          <cell r="B5409">
            <v>6470066</v>
          </cell>
          <cell r="C5409" t="str">
            <v>沖縄海邦銀行　健康保険組合　　　　　　　　　　　　　　　　　</v>
          </cell>
        </row>
        <row r="5410">
          <cell r="B5410">
            <v>470013</v>
          </cell>
          <cell r="C5410" t="str">
            <v>那覇市　（国民健康保険）　　　　　　　　　　　　　　　　　　</v>
          </cell>
        </row>
        <row r="5411">
          <cell r="B5411">
            <v>470021</v>
          </cell>
          <cell r="C5411" t="str">
            <v>石川市　（国民健康保険）　　　　　　　　　　　　　　　　　　</v>
          </cell>
        </row>
        <row r="5412">
          <cell r="B5412">
            <v>470039</v>
          </cell>
          <cell r="C5412" t="str">
            <v>うるま市　（国民健康保険）　　　　　　　　　　　　　　　　　</v>
          </cell>
        </row>
        <row r="5413">
          <cell r="B5413">
            <v>470047</v>
          </cell>
          <cell r="C5413" t="str">
            <v>沖縄市　（国民健康保険）　　　　　　　　　　　　　　　　　　</v>
          </cell>
        </row>
        <row r="5414">
          <cell r="B5414">
            <v>470054</v>
          </cell>
          <cell r="C5414" t="str">
            <v>宜野湾市　（国民健康保険）　　　　　　　　　　　　　　　　　</v>
          </cell>
        </row>
        <row r="5415">
          <cell r="B5415">
            <v>470062</v>
          </cell>
          <cell r="C5415" t="str">
            <v>平良市　（国民健康保険）　　　　　　　　　　　　　　　　　　</v>
          </cell>
        </row>
        <row r="5416">
          <cell r="B5416">
            <v>470070</v>
          </cell>
          <cell r="C5416" t="str">
            <v>石垣市　（国民健康保険）　　　　　　　　　　　　　　　　　　</v>
          </cell>
        </row>
        <row r="5417">
          <cell r="B5417">
            <v>470088</v>
          </cell>
          <cell r="C5417" t="str">
            <v>浦添市　（国民健康保険）　　　　　　　　　　　　　　　　　　</v>
          </cell>
        </row>
        <row r="5418">
          <cell r="B5418">
            <v>470096</v>
          </cell>
          <cell r="C5418" t="str">
            <v>名護市　（国民健康保険）　　　　　　　　　　　　　　　　　　</v>
          </cell>
        </row>
        <row r="5419">
          <cell r="B5419">
            <v>470104</v>
          </cell>
          <cell r="C5419" t="str">
            <v>糸満市　（国民健康保険）　　　　　　　　　　　　　　　　　　</v>
          </cell>
        </row>
        <row r="5420">
          <cell r="B5420">
            <v>470112</v>
          </cell>
          <cell r="C5420" t="str">
            <v>国頭村　（国民健康保険）　　　　　　　　　　　　　　　　　　</v>
          </cell>
        </row>
        <row r="5421">
          <cell r="B5421">
            <v>470120</v>
          </cell>
          <cell r="C5421" t="str">
            <v>大宜味村　（国民健康保険）　　　　　　　　　　　　　　　　　</v>
          </cell>
        </row>
        <row r="5422">
          <cell r="B5422">
            <v>470138</v>
          </cell>
          <cell r="C5422" t="str">
            <v>東村　（国民健康保険）　　　　　　　　　　　　　　　　　　　</v>
          </cell>
        </row>
        <row r="5423">
          <cell r="B5423">
            <v>470146</v>
          </cell>
          <cell r="C5423" t="str">
            <v>今帰仁村　（国民健康保険）　　　　　　　　　　　　　　　　　</v>
          </cell>
        </row>
        <row r="5424">
          <cell r="B5424">
            <v>470153</v>
          </cell>
          <cell r="C5424" t="str">
            <v>本部町　（国民健康保険）　　　　　　　　　　　　　　　　　　</v>
          </cell>
        </row>
        <row r="5425">
          <cell r="B5425">
            <v>470161</v>
          </cell>
          <cell r="C5425" t="str">
            <v>恩納村　（国民健康保険）　　　　　　　　　　　　　　　　　　</v>
          </cell>
        </row>
        <row r="5426">
          <cell r="B5426">
            <v>470179</v>
          </cell>
          <cell r="C5426" t="str">
            <v>宜野座村　（国民健康保険）　　　　　　　　　　　　　　　　　</v>
          </cell>
        </row>
        <row r="5427">
          <cell r="B5427">
            <v>470187</v>
          </cell>
          <cell r="C5427" t="str">
            <v>金武町　（国民健康保険）　　　　　　　　　　　　　　　　　　</v>
          </cell>
        </row>
        <row r="5428">
          <cell r="B5428">
            <v>470195</v>
          </cell>
          <cell r="C5428" t="str">
            <v>伊江村　（国民健康保険）　　　　　　　　　　　　　　　　　　</v>
          </cell>
        </row>
        <row r="5429">
          <cell r="B5429">
            <v>470211</v>
          </cell>
          <cell r="C5429" t="str">
            <v>与那城町　（国民健康保険）　　　　　　　　　　　　　　　　　</v>
          </cell>
        </row>
        <row r="5430">
          <cell r="B5430">
            <v>470229</v>
          </cell>
          <cell r="C5430" t="str">
            <v>勝連町　（国民健康保険）　　　　　　　　　　　　　　　　　　</v>
          </cell>
        </row>
        <row r="5431">
          <cell r="B5431">
            <v>470237</v>
          </cell>
          <cell r="C5431" t="str">
            <v>読谷村　（国民健康保険）　　　　　　　　　　　　　　　　　　</v>
          </cell>
        </row>
        <row r="5432">
          <cell r="B5432">
            <v>470245</v>
          </cell>
          <cell r="C5432" t="str">
            <v>嘉手納町　（国民健康保険）　　　　　　　　　　　　　　　　　</v>
          </cell>
        </row>
        <row r="5433">
          <cell r="B5433">
            <v>470252</v>
          </cell>
          <cell r="C5433" t="str">
            <v>北谷町　（国民健康保険）　　　　　　　　　　　　　　　　　　</v>
          </cell>
        </row>
        <row r="5434">
          <cell r="B5434">
            <v>470260</v>
          </cell>
          <cell r="C5434" t="str">
            <v>北中城村　（国民健康保険）　　　　　　　　　　　　　　　　　</v>
          </cell>
        </row>
        <row r="5435">
          <cell r="B5435">
            <v>470278</v>
          </cell>
          <cell r="C5435" t="str">
            <v>中城村　（国民健康保険）　　　　　　　　　　　　　　　　　　</v>
          </cell>
        </row>
        <row r="5436">
          <cell r="B5436">
            <v>470286</v>
          </cell>
          <cell r="C5436" t="str">
            <v>西原町　（国民健康保険）　　　　　　　　　　　　　　　　　　</v>
          </cell>
        </row>
        <row r="5437">
          <cell r="B5437">
            <v>470294</v>
          </cell>
          <cell r="C5437" t="str">
            <v>豊見城市　（国民健康保険）　　　　　　　　　　　　　　　　　</v>
          </cell>
        </row>
        <row r="5438">
          <cell r="B5438">
            <v>470302</v>
          </cell>
          <cell r="C5438" t="str">
            <v>東風平町　（国民健康保険）　　　　　　　　　　　　　　　　　</v>
          </cell>
        </row>
        <row r="5439">
          <cell r="B5439">
            <v>470310</v>
          </cell>
          <cell r="C5439" t="str">
            <v>具志頭村　（国民健康保険）　　　　　　　　　　　　　　　　　</v>
          </cell>
        </row>
        <row r="5440">
          <cell r="B5440">
            <v>470328</v>
          </cell>
          <cell r="C5440" t="str">
            <v>玉城村　（国民健康保険）　　　　　　　　　　　　　　　　　　</v>
          </cell>
        </row>
        <row r="5441">
          <cell r="B5441">
            <v>470336</v>
          </cell>
          <cell r="C5441" t="str">
            <v>知念村　（国民健康保険）　　　　　　　　　　　　　　　　　　</v>
          </cell>
        </row>
        <row r="5442">
          <cell r="B5442">
            <v>470344</v>
          </cell>
          <cell r="C5442" t="str">
            <v>佐敷町　（国民健康保険）　　　　　　　　　　　　　　　　　　</v>
          </cell>
        </row>
        <row r="5443">
          <cell r="B5443">
            <v>470351</v>
          </cell>
          <cell r="C5443" t="str">
            <v>与那原町　（国民健康保険）　　　　　　　　　　　　　　　　　</v>
          </cell>
        </row>
        <row r="5444">
          <cell r="B5444">
            <v>470369</v>
          </cell>
          <cell r="C5444" t="str">
            <v>大里村　（国民健康保険）　　　　　　　　　　　　　　　　　　</v>
          </cell>
        </row>
        <row r="5445">
          <cell r="B5445">
            <v>470377</v>
          </cell>
          <cell r="C5445" t="str">
            <v>南風原町　（国民健康保険）　　　　　　　　　　　　　　　　　</v>
          </cell>
        </row>
        <row r="5446">
          <cell r="B5446">
            <v>470385</v>
          </cell>
          <cell r="C5446" t="str">
            <v>久米島町　（国民健康保険）　　　　　　　　　　　　　　　　　</v>
          </cell>
        </row>
        <row r="5447">
          <cell r="B5447">
            <v>470401</v>
          </cell>
          <cell r="C5447" t="str">
            <v>渡嘉敷村　（国民健康保険）　　　　　　　　　　　　　　　　　</v>
          </cell>
        </row>
        <row r="5448">
          <cell r="B5448">
            <v>470419</v>
          </cell>
          <cell r="C5448" t="str">
            <v>座間味村　（国民健康保険）　　　　　　　　　　　　　　　　　</v>
          </cell>
        </row>
        <row r="5449">
          <cell r="B5449">
            <v>470427</v>
          </cell>
          <cell r="C5449" t="str">
            <v>粟国村　（国民健康保険）　　　　　　　　　　　　　　　　　　</v>
          </cell>
        </row>
        <row r="5450">
          <cell r="B5450">
            <v>470435</v>
          </cell>
          <cell r="C5450" t="str">
            <v>渡名喜村　（国民健康保険）　　　　　　　　　　　　　　　　　</v>
          </cell>
        </row>
        <row r="5451">
          <cell r="B5451">
            <v>470443</v>
          </cell>
          <cell r="C5451" t="str">
            <v>南大東村　（国民健康保険）　　　　　　　　　　　　　　　　　</v>
          </cell>
        </row>
        <row r="5452">
          <cell r="B5452">
            <v>470450</v>
          </cell>
          <cell r="C5452" t="str">
            <v>北大東村　（国民健康保険）　　　　　　　　　　　　　　　　　</v>
          </cell>
        </row>
        <row r="5453">
          <cell r="B5453">
            <v>470468</v>
          </cell>
          <cell r="C5453" t="str">
            <v>伊平屋村　（国民健康保険）　　　　　　　　　　　　　　　　　</v>
          </cell>
        </row>
        <row r="5454">
          <cell r="B5454">
            <v>470476</v>
          </cell>
          <cell r="C5454" t="str">
            <v>伊是名村　（国民健康保険）　　　　　　　　　　　　　　　　　</v>
          </cell>
        </row>
        <row r="5455">
          <cell r="B5455">
            <v>470484</v>
          </cell>
          <cell r="C5455" t="str">
            <v>城辺町　（国民健康保険）　　　　　　　　　　　　　　　　　　</v>
          </cell>
        </row>
        <row r="5456">
          <cell r="B5456">
            <v>470492</v>
          </cell>
          <cell r="C5456" t="str">
            <v>下地町　（国民健康保険）　　　　　　　　　　　　　　　　　　</v>
          </cell>
        </row>
        <row r="5457">
          <cell r="B5457">
            <v>470500</v>
          </cell>
          <cell r="C5457" t="str">
            <v>上野村　（国民健康保険）　　　　　　　　　　　　　　　　　　</v>
          </cell>
        </row>
        <row r="5458">
          <cell r="B5458">
            <v>470518</v>
          </cell>
          <cell r="C5458" t="str">
            <v>伊良部町　（国民健康保険）　　　　　　　　　　　　　　　　　</v>
          </cell>
        </row>
        <row r="5459">
          <cell r="B5459">
            <v>470526</v>
          </cell>
          <cell r="C5459" t="str">
            <v>多良間村　（国民健康保険）　　　　　　　　　　　　　　　　　</v>
          </cell>
        </row>
        <row r="5460">
          <cell r="B5460">
            <v>470534</v>
          </cell>
          <cell r="C5460" t="str">
            <v>竹富町　（国民健康保険）　　　　　　　　　　　　　　　　　　</v>
          </cell>
        </row>
        <row r="5461">
          <cell r="B5461">
            <v>470542</v>
          </cell>
          <cell r="C5461" t="str">
            <v>与那国町　（国民健康保険）　　　　　　　　　　　　　　　　　</v>
          </cell>
        </row>
        <row r="5462">
          <cell r="B5462">
            <v>473017</v>
          </cell>
          <cell r="C5462" t="str">
            <v>沖縄県医師　国民健康保険組合　　　　　　　　　　　　　　　　</v>
          </cell>
        </row>
        <row r="5463">
          <cell r="B5463" t="str">
            <v>0647****</v>
          </cell>
          <cell r="C5463" t="str">
            <v>　　　　　　　　　　　　　　　　　　　　　　　　　　　　　　</v>
          </cell>
        </row>
        <row r="5464">
          <cell r="B5464" t="str">
            <v>3247****</v>
          </cell>
          <cell r="C5464" t="str">
            <v>　　　　　　　　　　　　　　　　　　　　　　　　　　　　　　</v>
          </cell>
        </row>
        <row r="5465">
          <cell r="B5465" t="str">
            <v>0547****</v>
          </cell>
          <cell r="C5465" t="str">
            <v>　　　　　　　　　　　　　　　　　　　　　　　　　　　　　　</v>
          </cell>
        </row>
        <row r="5466">
          <cell r="B5466" t="str">
            <v>**47****</v>
          </cell>
          <cell r="C5466" t="str">
            <v>　　　　　　　　　　　　　　　　　　　　　　　　　　　　　　</v>
          </cell>
        </row>
        <row r="5467">
          <cell r="B5467" t="str">
            <v>0047****</v>
          </cell>
          <cell r="C5467" t="str">
            <v>　　　　　　　　　　　　　　　　　　　　　　　　　　　　　　</v>
          </cell>
        </row>
        <row r="5468">
          <cell r="B5468" t="str">
            <v>0047****</v>
          </cell>
          <cell r="C5468" t="str">
            <v>　　　　　　　　　　　　　　　　　　　　　　　　　　　　　　</v>
          </cell>
        </row>
        <row r="5469">
          <cell r="B5469" t="str">
            <v>**47****</v>
          </cell>
          <cell r="C5469" t="str">
            <v>　　　　　　　　　　　　　　　　　　　　　　　　　　　　　　</v>
          </cell>
        </row>
        <row r="5470">
          <cell r="B5470" t="str">
            <v>**47****</v>
          </cell>
          <cell r="C5470" t="str">
            <v>　　　　　　　　　　　　　　　　　　　　　　　　　　　　　　</v>
          </cell>
        </row>
        <row r="5471">
          <cell r="B5471">
            <v>1000000</v>
          </cell>
          <cell r="C5471" t="str">
            <v>社会保険庁　　　　　　　　　　　　　　　　　　　　　　　　　</v>
          </cell>
        </row>
        <row r="5472">
          <cell r="B5472">
            <v>2000000</v>
          </cell>
          <cell r="C5472" t="str">
            <v>社会保険庁　　　　　　　　　　　　　　　　　　　　　　　　　</v>
          </cell>
        </row>
        <row r="5473">
          <cell r="B5473">
            <v>3000000</v>
          </cell>
          <cell r="C5473" t="str">
            <v>社会保険庁　　　　　　　　　　　　　　　　　　　　　　　　　</v>
          </cell>
        </row>
        <row r="5474">
          <cell r="B5474">
            <v>31130016</v>
          </cell>
          <cell r="C5474" t="str">
            <v>衆議院　共済組合　　　　　　　　　　　　　　　　　　　　　　</v>
          </cell>
        </row>
        <row r="5475">
          <cell r="B5475">
            <v>31130032</v>
          </cell>
          <cell r="C5475" t="str">
            <v>参議院　共済組合　　　　　　　　　　　　　　　　　　　　　　</v>
          </cell>
        </row>
        <row r="5476">
          <cell r="B5476">
            <v>31130057</v>
          </cell>
          <cell r="C5476" t="str">
            <v>会計検査院　共済組合　　　　　　　　　　　　　　　　　　　　</v>
          </cell>
        </row>
        <row r="5477">
          <cell r="B5477">
            <v>31130073</v>
          </cell>
          <cell r="C5477" t="str">
            <v>内閣　共済組合　　　　　　　　　　　　　　　　　　　　　　　</v>
          </cell>
        </row>
        <row r="5478">
          <cell r="B5478">
            <v>31130131</v>
          </cell>
          <cell r="C5478" t="str">
            <v>防衛庁　共済組合　　　　　　　　　　　　　　　　　　　　　　</v>
          </cell>
        </row>
        <row r="5479">
          <cell r="B5479">
            <v>31130305</v>
          </cell>
          <cell r="C5479" t="str">
            <v>法務省　共済組合　　　　　　　　　　　　　　　　　　　　　　</v>
          </cell>
        </row>
        <row r="5480">
          <cell r="B5480">
            <v>31130370</v>
          </cell>
          <cell r="C5480" t="str">
            <v>刑務　共済組合　　　　　　　　　　　　　　　　　　　　　　　</v>
          </cell>
        </row>
        <row r="5481">
          <cell r="B5481">
            <v>31130479</v>
          </cell>
          <cell r="C5481" t="str">
            <v>外務省　共済組合　　　　　　　　　　　　　　　　　　　　　　</v>
          </cell>
        </row>
        <row r="5482">
          <cell r="B5482">
            <v>31130487</v>
          </cell>
          <cell r="C5482" t="str">
            <v>財務省　共済組合　　　　　　　　　　　　　　　　　　　　　　</v>
          </cell>
        </row>
        <row r="5483">
          <cell r="B5483">
            <v>31130594</v>
          </cell>
          <cell r="C5483" t="str">
            <v>文部科学省　共済組合　　　　　　　　　　　　　　　　　　　　</v>
          </cell>
        </row>
        <row r="5484">
          <cell r="B5484">
            <v>31130842</v>
          </cell>
          <cell r="C5484" t="str">
            <v>厚生労働省　共済組合　　　　　　　　　　　　　　　　　　　　</v>
          </cell>
        </row>
        <row r="5485">
          <cell r="B5485">
            <v>31130966</v>
          </cell>
          <cell r="C5485" t="str">
            <v>厚生労働省第二　共済組合　　　　　　　　　　　　　　　　　　</v>
          </cell>
        </row>
        <row r="5486">
          <cell r="B5486">
            <v>31131105</v>
          </cell>
          <cell r="C5486" t="str">
            <v>農林水産省　共済組合　　　　　　　　　　　　　　　　　　　　</v>
          </cell>
        </row>
        <row r="5487">
          <cell r="B5487">
            <v>31131113</v>
          </cell>
          <cell r="C5487" t="str">
            <v>林野庁　共済組合　　　　　　　　　　　　　　　　　　　　　　</v>
          </cell>
        </row>
        <row r="5488">
          <cell r="B5488">
            <v>31131147</v>
          </cell>
          <cell r="C5488" t="str">
            <v>経済産業省　共済組合　　　　　　　　　　　　　　　　　　　　</v>
          </cell>
        </row>
        <row r="5489">
          <cell r="B5489">
            <v>31131188</v>
          </cell>
          <cell r="C5489" t="str">
            <v>国土交通省　共済組合　　　　　　　　　　　　　　　　　　　　</v>
          </cell>
        </row>
        <row r="5490">
          <cell r="B5490">
            <v>31131261</v>
          </cell>
          <cell r="C5490" t="str">
            <v>日本郵政公社　共済組合　　　　　　　　　　　　　　　　　　　</v>
          </cell>
        </row>
        <row r="5491">
          <cell r="B5491">
            <v>31131378</v>
          </cell>
          <cell r="C5491" t="str">
            <v>裁判所　共済組合　　　　　　　　　　　　　　　　　　　　　　</v>
          </cell>
        </row>
        <row r="5492">
          <cell r="B5492">
            <v>31131410</v>
          </cell>
          <cell r="C5492" t="str">
            <v>国家公務員共済組合連合会職員　共済組合　　　　　　　　　　　</v>
          </cell>
        </row>
        <row r="5493">
          <cell r="B5493">
            <v>31131733</v>
          </cell>
          <cell r="C5493" t="str">
            <v>社会保険職員共済組合　　　　　　　　　　　　　　　　　　　　</v>
          </cell>
        </row>
        <row r="5494">
          <cell r="B5494">
            <v>31131741</v>
          </cell>
          <cell r="C5494" t="str">
            <v>総務省　共済組合　　　　　　　　　　　　　　　　　　　　　　</v>
          </cell>
        </row>
        <row r="5495">
          <cell r="B5495">
            <v>32130114</v>
          </cell>
          <cell r="C5495" t="str">
            <v>地方職員　共済組合　　　　　　　　　　　　　　　　　　　　　</v>
          </cell>
        </row>
        <row r="5496">
          <cell r="B5496">
            <v>33130014</v>
          </cell>
          <cell r="C5496" t="str">
            <v>警察　共済組合　　　　　　　　　　　　　　　　　　　　　　　</v>
          </cell>
        </row>
        <row r="5497">
          <cell r="B5497">
            <v>34130013</v>
          </cell>
          <cell r="C5497" t="str">
            <v>公立学校　共済組合　　　　　　　　　　　　　　　　　　　　　</v>
          </cell>
        </row>
        <row r="5498">
          <cell r="B5498">
            <v>34130021</v>
          </cell>
          <cell r="C5498" t="str">
            <v>日本私立学校振興・共済事業団　　　　　　　　　　　　　　　　</v>
          </cell>
        </row>
        <row r="5499">
          <cell r="B5499" t="str">
            <v>0148****</v>
          </cell>
          <cell r="C5499" t="str">
            <v>　　　　　　　　　　　　　　　　　　　　　　　　　　　　　　</v>
          </cell>
        </row>
        <row r="5500">
          <cell r="B5500" t="str">
            <v>0348****</v>
          </cell>
          <cell r="C5500" t="str">
            <v>　　　　　　　　　　　　　　　　　　　　　　　　　　　　　　</v>
          </cell>
        </row>
        <row r="5501">
          <cell r="B5501" t="str">
            <v>0248****</v>
          </cell>
          <cell r="C5501" t="str">
            <v>　　　　　　　　　　　　　　　　　　　　　　　　　　　　　　</v>
          </cell>
        </row>
        <row r="5502">
          <cell r="B5502" t="str">
            <v>3148****</v>
          </cell>
          <cell r="C5502" t="str">
            <v>　　　　　　　　　　　　　　　　　　　　　　　　　　　　　　</v>
          </cell>
        </row>
        <row r="5503">
          <cell r="B5503" t="str">
            <v>3248****</v>
          </cell>
          <cell r="C5503" t="str">
            <v>　　　　　　　　　　　　　　　　　　　　　　　　　　　　　　</v>
          </cell>
        </row>
        <row r="5504">
          <cell r="B5504" t="str">
            <v>3348****</v>
          </cell>
          <cell r="C5504" t="str">
            <v>　　　　　　　　　　　　　　　　　　　　　　　　　　　　　　</v>
          </cell>
        </row>
        <row r="5505">
          <cell r="B5505" t="str">
            <v>3448****</v>
          </cell>
          <cell r="C5505" t="str">
            <v>　　　　　　　　　　　　　　　　　　　　　　　　　　　　　　</v>
          </cell>
        </row>
        <row r="5506">
          <cell r="B5506" t="str">
            <v>0548****</v>
          </cell>
          <cell r="C5506" t="str">
            <v>　　　　　　　　　　　　　　　　　　　　　　　　　　　　　　</v>
          </cell>
        </row>
        <row r="5507">
          <cell r="B5507" t="str">
            <v>**48****</v>
          </cell>
          <cell r="C5507" t="str">
            <v>　　　　　　　　　　　　　　　　　　　　　　　　　　　　　　</v>
          </cell>
        </row>
        <row r="5508">
          <cell r="B5508" t="str">
            <v>**48****</v>
          </cell>
          <cell r="C5508" t="str">
            <v>　　　　　　　　　　　　　　　　　　　　　　　　　　　　　　</v>
          </cell>
        </row>
        <row r="5509">
          <cell r="B5509" t="str">
            <v>01******</v>
          </cell>
          <cell r="C5509" t="str">
            <v>　　　　　　　　　　　　　　　　　　　　　　　　　　　　　　</v>
          </cell>
        </row>
        <row r="5510">
          <cell r="B5510" t="str">
            <v>06******</v>
          </cell>
          <cell r="C5510" t="str">
            <v>　　　　　　　　　　　　　　　　　　　　　　　　　　　　　　</v>
          </cell>
        </row>
        <row r="5511">
          <cell r="B5511" t="str">
            <v>03******</v>
          </cell>
          <cell r="C5511" t="str">
            <v>　　　　　　　　　　　　　　　　　　　　　　　　　　　　　　</v>
          </cell>
        </row>
        <row r="5512">
          <cell r="B5512" t="str">
            <v>02******</v>
          </cell>
          <cell r="C5512" t="str">
            <v>　　　　　　　　　　　　　　　　　　　　　　　　　　　　　　</v>
          </cell>
        </row>
        <row r="5513">
          <cell r="B5513" t="str">
            <v>31******</v>
          </cell>
          <cell r="C5513" t="str">
            <v>　　　　　　　　　　　　　　　　　　　　　　　　　　　　　　</v>
          </cell>
        </row>
        <row r="5514">
          <cell r="B5514" t="str">
            <v>32******</v>
          </cell>
          <cell r="C5514" t="str">
            <v>　　　　　　　　　　　　　　　　　　　　　　　　　　　　　　</v>
          </cell>
        </row>
        <row r="5515">
          <cell r="B5515" t="str">
            <v>33******</v>
          </cell>
          <cell r="C5515" t="str">
            <v>　　　　　　　　　　　　　　　　　　　　　　　　　　　　　　</v>
          </cell>
        </row>
        <row r="5516">
          <cell r="B5516" t="str">
            <v>34******</v>
          </cell>
          <cell r="C5516" t="str">
            <v>　　　　　　　　　　　　　　　　　　　　　　　　　　　　　　</v>
          </cell>
        </row>
        <row r="5517">
          <cell r="B5517" t="str">
            <v>05******</v>
          </cell>
          <cell r="C5517" t="str">
            <v>　　　　　　　　　　　　　　　　　　　　　　　　　　　　　　</v>
          </cell>
        </row>
        <row r="5518">
          <cell r="B5518" t="str">
            <v>********</v>
          </cell>
          <cell r="C5518" t="str">
            <v>　　　　　　　　　　　　　　　　　　　　　　　　　　　　　　</v>
          </cell>
        </row>
        <row r="5519">
          <cell r="B5519" t="str">
            <v>00******</v>
          </cell>
          <cell r="C5519" t="str">
            <v>　　　　　　　　　　　　　　　　　　　　　　　　　　　　　　</v>
          </cell>
        </row>
        <row r="5520">
          <cell r="B5520" t="str">
            <v>00******</v>
          </cell>
          <cell r="C5520" t="str">
            <v>　　　　　　　　　　　　　　　　　　　　　　　　　　　　　　</v>
          </cell>
        </row>
        <row r="5521">
          <cell r="B5521" t="str">
            <v>********</v>
          </cell>
          <cell r="C5521" t="str">
            <v>　　　　　　　　　　　　　　　　　　　　　　　　　　　　　　</v>
          </cell>
        </row>
        <row r="5522">
          <cell r="B5522" t="str">
            <v>********</v>
          </cell>
          <cell r="C5522" t="str">
            <v>　　　　　　　　　　　　　　　　　　　　　　　　　　　　　　</v>
          </cell>
        </row>
      </sheetData>
      <sheetData sheetId="2"/>
      <sheetData sheetId="3"/>
      <sheetData sheetId="4"/>
      <sheetData sheetId="5"/>
      <sheetData sheetId="6">
        <row r="1">
          <cell r="E1" t="str">
            <v>承継先保険者番号</v>
          </cell>
          <cell r="F1" t="str">
            <v>承継先保険者名</v>
          </cell>
        </row>
        <row r="2">
          <cell r="E2">
            <v>32280414</v>
          </cell>
          <cell r="F2" t="str">
            <v>兵庫県市町村職員共済組合</v>
          </cell>
        </row>
        <row r="3">
          <cell r="E3">
            <v>11254</v>
          </cell>
          <cell r="F3" t="str">
            <v>大雪地区広域連合</v>
          </cell>
        </row>
        <row r="4">
          <cell r="E4">
            <v>11254</v>
          </cell>
          <cell r="F4" t="str">
            <v>大雪地区広域連合</v>
          </cell>
        </row>
        <row r="5">
          <cell r="E5">
            <v>11254</v>
          </cell>
          <cell r="F5" t="str">
            <v>大雪地区広域連合</v>
          </cell>
        </row>
        <row r="6">
          <cell r="E6">
            <v>150219</v>
          </cell>
          <cell r="F6" t="str">
            <v>阿賀野市（国民健康保険）</v>
          </cell>
        </row>
        <row r="7">
          <cell r="E7">
            <v>150219</v>
          </cell>
          <cell r="F7" t="str">
            <v>阿賀野市（国民健康保険）</v>
          </cell>
        </row>
        <row r="8">
          <cell r="E8">
            <v>150219</v>
          </cell>
          <cell r="F8" t="str">
            <v>阿賀野市（国民健康保険）</v>
          </cell>
        </row>
        <row r="9">
          <cell r="E9">
            <v>150219</v>
          </cell>
          <cell r="F9" t="str">
            <v>阿賀野市（国民健康保険）</v>
          </cell>
        </row>
        <row r="10">
          <cell r="E10">
            <v>150219</v>
          </cell>
          <cell r="F10" t="str">
            <v>阿賀野市（国民健康保険）</v>
          </cell>
        </row>
        <row r="11">
          <cell r="E11">
            <v>200345</v>
          </cell>
          <cell r="F11" t="str">
            <v>東御市（国民健康保険）</v>
          </cell>
        </row>
        <row r="12">
          <cell r="E12">
            <v>200345</v>
          </cell>
          <cell r="F12" t="str">
            <v>東御市（国民健康保険）</v>
          </cell>
        </row>
        <row r="13">
          <cell r="E13">
            <v>260133</v>
          </cell>
          <cell r="F13" t="str">
            <v>京丹後市（国民健康保険）</v>
          </cell>
        </row>
        <row r="14">
          <cell r="E14">
            <v>260133</v>
          </cell>
          <cell r="F14" t="str">
            <v>京丹後市（国民健康保険）</v>
          </cell>
        </row>
        <row r="15">
          <cell r="E15">
            <v>260133</v>
          </cell>
          <cell r="F15" t="str">
            <v>京丹後市（国民健康保険）</v>
          </cell>
        </row>
        <row r="16">
          <cell r="E16">
            <v>260133</v>
          </cell>
          <cell r="F16" t="str">
            <v>京丹後市（国民健康保険）</v>
          </cell>
        </row>
        <row r="17">
          <cell r="E17">
            <v>260133</v>
          </cell>
          <cell r="F17" t="str">
            <v>京丹後市（国民健康保険）</v>
          </cell>
        </row>
        <row r="18">
          <cell r="E18">
            <v>260133</v>
          </cell>
          <cell r="F18" t="str">
            <v>京丹後市（国民健康保険）</v>
          </cell>
        </row>
        <row r="19">
          <cell r="E19">
            <v>260133</v>
          </cell>
          <cell r="F19" t="str">
            <v>京丹後市（国民健康保険）</v>
          </cell>
        </row>
        <row r="20">
          <cell r="E20">
            <v>280651</v>
          </cell>
          <cell r="F20" t="str">
            <v>養父市（国民健康保険）</v>
          </cell>
        </row>
        <row r="21">
          <cell r="E21">
            <v>280651</v>
          </cell>
          <cell r="F21" t="str">
            <v>養父市（国民健康保険）</v>
          </cell>
        </row>
        <row r="22">
          <cell r="E22">
            <v>280651</v>
          </cell>
          <cell r="F22" t="str">
            <v>養父市（国民健康保険）</v>
          </cell>
        </row>
        <row r="23">
          <cell r="E23">
            <v>280651</v>
          </cell>
          <cell r="F23" t="str">
            <v>養父市（国民健康保険）</v>
          </cell>
        </row>
        <row r="24">
          <cell r="E24">
            <v>340026</v>
          </cell>
          <cell r="F24" t="str">
            <v>呉市（国民健康保険）</v>
          </cell>
        </row>
        <row r="25">
          <cell r="E25">
            <v>340091</v>
          </cell>
          <cell r="F25" t="str">
            <v>府中市（国民健康保険）</v>
          </cell>
        </row>
        <row r="26">
          <cell r="E26">
            <v>340109</v>
          </cell>
          <cell r="F26" t="str">
            <v>三次市（国民健康保険）</v>
          </cell>
        </row>
        <row r="27">
          <cell r="E27">
            <v>340026</v>
          </cell>
          <cell r="F27" t="str">
            <v>呉市（国民健康保険）</v>
          </cell>
        </row>
        <row r="28">
          <cell r="E28">
            <v>340091</v>
          </cell>
          <cell r="F28" t="str">
            <v>府中市（国民健康保険）</v>
          </cell>
        </row>
        <row r="29">
          <cell r="E29">
            <v>340109</v>
          </cell>
          <cell r="F29" t="str">
            <v>三次市（国民健康保険）</v>
          </cell>
        </row>
        <row r="30">
          <cell r="E30">
            <v>340109</v>
          </cell>
          <cell r="F30" t="str">
            <v>三次市（国民健康保険）</v>
          </cell>
        </row>
        <row r="31">
          <cell r="E31">
            <v>340109</v>
          </cell>
          <cell r="F31" t="str">
            <v>三次市（国民健康保険）</v>
          </cell>
        </row>
        <row r="32">
          <cell r="E32">
            <v>340109</v>
          </cell>
          <cell r="F32" t="str">
            <v>三次市（国民健康保険）</v>
          </cell>
        </row>
        <row r="33">
          <cell r="E33">
            <v>340109</v>
          </cell>
          <cell r="F33" t="str">
            <v>三次市（国民健康保険）</v>
          </cell>
        </row>
        <row r="34">
          <cell r="E34">
            <v>340109</v>
          </cell>
          <cell r="F34" t="str">
            <v>三次市（国民健康保険）</v>
          </cell>
        </row>
        <row r="35">
          <cell r="E35">
            <v>340109</v>
          </cell>
          <cell r="F35" t="str">
            <v>三次市（国民健康保険）</v>
          </cell>
        </row>
        <row r="36">
          <cell r="E36">
            <v>380139</v>
          </cell>
          <cell r="F36" t="str">
            <v>四国中央市（国民健康保険）</v>
          </cell>
        </row>
        <row r="37">
          <cell r="E37">
            <v>380139</v>
          </cell>
          <cell r="F37" t="str">
            <v>四国中央市（国民健康保険）</v>
          </cell>
        </row>
        <row r="38">
          <cell r="E38">
            <v>380139</v>
          </cell>
          <cell r="F38" t="str">
            <v>四国中央市（国民健康保険）</v>
          </cell>
        </row>
        <row r="39">
          <cell r="E39">
            <v>380147</v>
          </cell>
          <cell r="F39" t="str">
            <v>西予市（国民健康保険）</v>
          </cell>
        </row>
        <row r="40">
          <cell r="E40">
            <v>380139</v>
          </cell>
          <cell r="F40" t="str">
            <v>四国中央市（国民健康保険）</v>
          </cell>
        </row>
        <row r="41">
          <cell r="E41">
            <v>380139</v>
          </cell>
          <cell r="F41" t="str">
            <v>四国中央市（国民健康保険）</v>
          </cell>
        </row>
        <row r="42">
          <cell r="E42">
            <v>380147</v>
          </cell>
          <cell r="F42" t="str">
            <v>西予市（国民健康保険）</v>
          </cell>
        </row>
        <row r="43">
          <cell r="E43">
            <v>380147</v>
          </cell>
          <cell r="F43" t="str">
            <v>西予市（国民健康保険）</v>
          </cell>
        </row>
        <row r="44">
          <cell r="E44">
            <v>380147</v>
          </cell>
          <cell r="F44" t="str">
            <v>西予市（国民健康保険）</v>
          </cell>
        </row>
        <row r="45">
          <cell r="E45">
            <v>380147</v>
          </cell>
          <cell r="F45" t="str">
            <v>西予市（国民健康保険）</v>
          </cell>
        </row>
        <row r="46">
          <cell r="E46">
            <v>380147</v>
          </cell>
          <cell r="F46" t="str">
            <v>西予市（国民健康保険）</v>
          </cell>
        </row>
        <row r="47">
          <cell r="E47">
            <v>220814</v>
          </cell>
          <cell r="F47" t="str">
            <v>伊豆市（国民健康保険）</v>
          </cell>
        </row>
        <row r="48">
          <cell r="E48">
            <v>220814</v>
          </cell>
          <cell r="F48" t="str">
            <v>伊豆市（国民健康保険）</v>
          </cell>
        </row>
        <row r="49">
          <cell r="E49">
            <v>220814</v>
          </cell>
          <cell r="F49" t="str">
            <v>伊豆市（国民健康保険）</v>
          </cell>
        </row>
        <row r="50">
          <cell r="E50">
            <v>220814</v>
          </cell>
          <cell r="F50" t="str">
            <v>伊豆市（国民健康保険）</v>
          </cell>
        </row>
        <row r="51">
          <cell r="E51">
            <v>220822</v>
          </cell>
          <cell r="F51" t="str">
            <v>御前崎市（国民健康保険）</v>
          </cell>
        </row>
        <row r="52">
          <cell r="E52">
            <v>220822</v>
          </cell>
          <cell r="F52" t="str">
            <v>御前崎市（国民健康保険）</v>
          </cell>
        </row>
        <row r="53">
          <cell r="E53">
            <v>220814</v>
          </cell>
          <cell r="F53" t="str">
            <v>伊豆市（国民健康保険）</v>
          </cell>
        </row>
        <row r="54">
          <cell r="E54">
            <v>220822</v>
          </cell>
          <cell r="F54" t="str">
            <v>御前崎市（国民健康保険）</v>
          </cell>
        </row>
        <row r="55">
          <cell r="E55">
            <v>1000000</v>
          </cell>
          <cell r="F55" t="str">
            <v>社会保険庁</v>
          </cell>
        </row>
        <row r="56">
          <cell r="E56">
            <v>1000000</v>
          </cell>
          <cell r="F56" t="str">
            <v>社会保険庁</v>
          </cell>
        </row>
        <row r="57">
          <cell r="E57">
            <v>1000000</v>
          </cell>
          <cell r="F57" t="str">
            <v>社会保険庁</v>
          </cell>
        </row>
        <row r="58">
          <cell r="E58">
            <v>1000000</v>
          </cell>
          <cell r="F58" t="str">
            <v>社会保険庁</v>
          </cell>
        </row>
        <row r="59">
          <cell r="E59">
            <v>1000000</v>
          </cell>
          <cell r="F59" t="str">
            <v>社会保険庁</v>
          </cell>
        </row>
        <row r="60">
          <cell r="E60">
            <v>1000000</v>
          </cell>
          <cell r="F60" t="str">
            <v>社会保険庁</v>
          </cell>
        </row>
        <row r="61">
          <cell r="E61">
            <v>6135362</v>
          </cell>
          <cell r="F61" t="str">
            <v>フランスベッドグループ健康保険組合</v>
          </cell>
        </row>
        <row r="62">
          <cell r="E62">
            <v>1000000</v>
          </cell>
          <cell r="F62" t="str">
            <v>社会保険庁</v>
          </cell>
        </row>
        <row r="63">
          <cell r="E63">
            <v>6135362</v>
          </cell>
          <cell r="F63" t="str">
            <v>フランスベッドグループ健康保険組合</v>
          </cell>
        </row>
        <row r="64">
          <cell r="E64">
            <v>6137202</v>
          </cell>
          <cell r="F64" t="str">
            <v>東京電子機械工業健康保険組合</v>
          </cell>
        </row>
        <row r="65">
          <cell r="E65">
            <v>6137590</v>
          </cell>
          <cell r="F65" t="str">
            <v>小田急グル－プ健康保険組合</v>
          </cell>
        </row>
        <row r="66">
          <cell r="E66">
            <v>6137905</v>
          </cell>
          <cell r="F66" t="str">
            <v>電子回路健康保険組合</v>
          </cell>
        </row>
        <row r="67">
          <cell r="E67">
            <v>6137202</v>
          </cell>
          <cell r="F67" t="str">
            <v>東京電子機械工業健康保険組合</v>
          </cell>
        </row>
        <row r="68">
          <cell r="E68">
            <v>6139216</v>
          </cell>
          <cell r="F68" t="str">
            <v>双日健康保険組合</v>
          </cell>
        </row>
        <row r="69">
          <cell r="E69">
            <v>6140156</v>
          </cell>
          <cell r="F69" t="str">
            <v>日産自動車健康保険組合</v>
          </cell>
        </row>
        <row r="70">
          <cell r="E70">
            <v>6137590</v>
          </cell>
          <cell r="F70" t="str">
            <v>小田急グル－プ健康保険組合</v>
          </cell>
        </row>
        <row r="71">
          <cell r="E71">
            <v>6140958</v>
          </cell>
          <cell r="F71" t="str">
            <v>神奈川県鉄工業健康保険組合</v>
          </cell>
        </row>
        <row r="72">
          <cell r="E72">
            <v>6140958</v>
          </cell>
          <cell r="F72" t="str">
            <v>神奈川県鉄工業健康保険組合</v>
          </cell>
        </row>
        <row r="73">
          <cell r="E73">
            <v>6140156</v>
          </cell>
          <cell r="F73" t="str">
            <v>日産自動車健康保険組合</v>
          </cell>
        </row>
        <row r="74">
          <cell r="E74">
            <v>1000000</v>
          </cell>
          <cell r="F74" t="str">
            <v>社会保険庁</v>
          </cell>
        </row>
        <row r="75">
          <cell r="E75">
            <v>1000000</v>
          </cell>
          <cell r="F75" t="str">
            <v>社会保険庁</v>
          </cell>
        </row>
        <row r="76">
          <cell r="E76">
            <v>6137905</v>
          </cell>
          <cell r="F76" t="str">
            <v>電子回路健康保険組合</v>
          </cell>
        </row>
        <row r="77">
          <cell r="E77">
            <v>6231856</v>
          </cell>
          <cell r="F77" t="str">
            <v>トヨタ関連部品健康保険組合</v>
          </cell>
        </row>
        <row r="78">
          <cell r="E78">
            <v>1000000</v>
          </cell>
          <cell r="F78" t="str">
            <v>社会保険庁</v>
          </cell>
        </row>
        <row r="79">
          <cell r="E79">
            <v>6231856</v>
          </cell>
          <cell r="F79" t="str">
            <v>トヨタ関連部品健康保険組合</v>
          </cell>
        </row>
        <row r="80">
          <cell r="E80">
            <v>6271167</v>
          </cell>
          <cell r="F80" t="str">
            <v>日本板硝子健康保険組合</v>
          </cell>
        </row>
        <row r="81">
          <cell r="E81">
            <v>1000000</v>
          </cell>
          <cell r="F81" t="str">
            <v>社会保険庁</v>
          </cell>
        </row>
        <row r="82">
          <cell r="E82">
            <v>6271167</v>
          </cell>
          <cell r="F82" t="str">
            <v>日本板硝子健康保険組合</v>
          </cell>
        </row>
        <row r="83">
          <cell r="E83">
            <v>6139216</v>
          </cell>
          <cell r="F83" t="str">
            <v>双日健康保険組合</v>
          </cell>
        </row>
        <row r="84">
          <cell r="E84">
            <v>1000000</v>
          </cell>
          <cell r="F84" t="str">
            <v>社会保険庁</v>
          </cell>
        </row>
        <row r="85">
          <cell r="E85">
            <v>1000000</v>
          </cell>
          <cell r="F85" t="str">
            <v>社会保険庁</v>
          </cell>
        </row>
        <row r="86">
          <cell r="E86">
            <v>32280414</v>
          </cell>
          <cell r="F86" t="str">
            <v>兵庫県市町村職員共済組合</v>
          </cell>
        </row>
        <row r="87">
          <cell r="E87">
            <v>1000000</v>
          </cell>
          <cell r="F87" t="str">
            <v>社会保険庁</v>
          </cell>
        </row>
        <row r="88">
          <cell r="E88">
            <v>1000000</v>
          </cell>
          <cell r="F88" t="str">
            <v>社会保険庁</v>
          </cell>
        </row>
        <row r="89">
          <cell r="E89">
            <v>6350086</v>
          </cell>
          <cell r="F89" t="str">
            <v>宇部興産健康保険組合</v>
          </cell>
        </row>
        <row r="90">
          <cell r="E90">
            <v>6350086</v>
          </cell>
          <cell r="F90" t="str">
            <v>宇部興産健康保険組合</v>
          </cell>
        </row>
        <row r="91">
          <cell r="E91">
            <v>1000000</v>
          </cell>
          <cell r="F91" t="str">
            <v>社会保険庁</v>
          </cell>
        </row>
        <row r="92">
          <cell r="E92">
            <v>1000000</v>
          </cell>
          <cell r="F92" t="str">
            <v>社会保険庁</v>
          </cell>
        </row>
        <row r="93">
          <cell r="E93">
            <v>1000000</v>
          </cell>
          <cell r="F93" t="str">
            <v>社会保険庁</v>
          </cell>
        </row>
        <row r="94">
          <cell r="E94">
            <v>6340236</v>
          </cell>
          <cell r="F94" t="str">
            <v>もみじ銀行健康保険組合</v>
          </cell>
        </row>
        <row r="95">
          <cell r="E95">
            <v>6340236</v>
          </cell>
          <cell r="F95" t="str">
            <v>もみじ銀行健康保険組合</v>
          </cell>
        </row>
        <row r="96">
          <cell r="E96">
            <v>1000000</v>
          </cell>
          <cell r="F96" t="str">
            <v>社会保険庁</v>
          </cell>
        </row>
        <row r="97">
          <cell r="E97">
            <v>1000000</v>
          </cell>
          <cell r="F97" t="str">
            <v>社会保険庁</v>
          </cell>
        </row>
        <row r="98">
          <cell r="E98">
            <v>6160386</v>
          </cell>
          <cell r="F98" t="str">
            <v>三協・立山健康保険組合</v>
          </cell>
        </row>
        <row r="99">
          <cell r="E99">
            <v>6160386</v>
          </cell>
          <cell r="F99" t="str">
            <v>三協・立山健康保険組合</v>
          </cell>
        </row>
        <row r="100">
          <cell r="E100">
            <v>20594</v>
          </cell>
          <cell r="F100" t="str">
            <v>五戸町（国民健康保険）</v>
          </cell>
        </row>
        <row r="101">
          <cell r="E101">
            <v>20594</v>
          </cell>
          <cell r="F101" t="str">
            <v>五戸町（国民健康保険）</v>
          </cell>
        </row>
        <row r="102">
          <cell r="E102">
            <v>1000000</v>
          </cell>
          <cell r="F102" t="str">
            <v>社会保険庁</v>
          </cell>
        </row>
        <row r="103">
          <cell r="E103">
            <v>1000000</v>
          </cell>
          <cell r="F103" t="str">
            <v>社会保険庁</v>
          </cell>
        </row>
        <row r="104">
          <cell r="E104">
            <v>380741</v>
          </cell>
          <cell r="F104" t="str">
            <v>久万高原町（国民健康保険）</v>
          </cell>
        </row>
        <row r="105">
          <cell r="E105">
            <v>380741</v>
          </cell>
          <cell r="F105" t="str">
            <v>久万高原町（国民健康保険）</v>
          </cell>
        </row>
        <row r="106">
          <cell r="E106">
            <v>380741</v>
          </cell>
          <cell r="F106" t="str">
            <v>久万高原町（国民健康保険）</v>
          </cell>
        </row>
        <row r="107">
          <cell r="E107">
            <v>380741</v>
          </cell>
          <cell r="F107" t="str">
            <v>久万高原町（国民健康保険）</v>
          </cell>
        </row>
        <row r="108">
          <cell r="E108">
            <v>420117</v>
          </cell>
          <cell r="F108" t="str">
            <v>五島市（国民健康保険）</v>
          </cell>
        </row>
        <row r="109">
          <cell r="E109">
            <v>420117</v>
          </cell>
          <cell r="F109" t="str">
            <v>五島市（国民健康保険）</v>
          </cell>
        </row>
        <row r="110">
          <cell r="E110">
            <v>421222</v>
          </cell>
          <cell r="F110" t="str">
            <v>新上五島町（国民健康保険）</v>
          </cell>
        </row>
        <row r="111">
          <cell r="E111">
            <v>421222</v>
          </cell>
          <cell r="F111" t="str">
            <v>新上五島町（国民健康保険）</v>
          </cell>
        </row>
        <row r="112">
          <cell r="E112">
            <v>421222</v>
          </cell>
          <cell r="F112" t="str">
            <v>新上五島町（国民健康保険）</v>
          </cell>
        </row>
        <row r="113">
          <cell r="E113">
            <v>421222</v>
          </cell>
          <cell r="F113" t="str">
            <v>新上五島町（国民健康保険）</v>
          </cell>
        </row>
        <row r="114">
          <cell r="E114">
            <v>420117</v>
          </cell>
          <cell r="F114" t="str">
            <v>五島市（国民健康保険）</v>
          </cell>
        </row>
        <row r="115">
          <cell r="E115">
            <v>420117</v>
          </cell>
          <cell r="F115" t="str">
            <v>五島市（国民健康保険）</v>
          </cell>
        </row>
        <row r="116">
          <cell r="E116">
            <v>420117</v>
          </cell>
          <cell r="F116" t="str">
            <v>五島市（国民健康保険）</v>
          </cell>
        </row>
        <row r="117">
          <cell r="E117">
            <v>420117</v>
          </cell>
          <cell r="F117" t="str">
            <v>五島市（国民健康保険）</v>
          </cell>
        </row>
        <row r="118">
          <cell r="E118">
            <v>420117</v>
          </cell>
          <cell r="F118" t="str">
            <v>五島市（国民健康保険）</v>
          </cell>
        </row>
        <row r="119">
          <cell r="E119">
            <v>421222</v>
          </cell>
          <cell r="F119" t="str">
            <v>新上五島町（国民健康保険）</v>
          </cell>
        </row>
        <row r="120">
          <cell r="E120">
            <v>421222</v>
          </cell>
          <cell r="F120" t="str">
            <v>新上五島町（国民健康保険）</v>
          </cell>
        </row>
        <row r="121">
          <cell r="E121">
            <v>190108</v>
          </cell>
          <cell r="F121" t="str">
            <v>甲斐市（国民健康保険）</v>
          </cell>
        </row>
        <row r="122">
          <cell r="E122">
            <v>190108</v>
          </cell>
          <cell r="F122" t="str">
            <v>甲斐市（国民健康保険）</v>
          </cell>
        </row>
        <row r="123">
          <cell r="E123">
            <v>190108</v>
          </cell>
          <cell r="F123" t="str">
            <v>甲斐市（国民健康保険）</v>
          </cell>
        </row>
        <row r="124">
          <cell r="E124">
            <v>190108</v>
          </cell>
          <cell r="F124" t="str">
            <v>甲斐市（国民健康保険）</v>
          </cell>
        </row>
        <row r="125">
          <cell r="E125">
            <v>310862</v>
          </cell>
          <cell r="F125" t="str">
            <v>琴浦町（国民健康保険）</v>
          </cell>
        </row>
        <row r="126">
          <cell r="E126">
            <v>310862</v>
          </cell>
          <cell r="F126" t="str">
            <v>琴浦町（国民健康保険）</v>
          </cell>
        </row>
        <row r="127">
          <cell r="E127">
            <v>310862</v>
          </cell>
          <cell r="F127" t="str">
            <v>琴浦町（国民健康保険）</v>
          </cell>
        </row>
        <row r="128">
          <cell r="E128">
            <v>1000000</v>
          </cell>
          <cell r="F128" t="str">
            <v>社会保険庁</v>
          </cell>
        </row>
        <row r="129">
          <cell r="E129">
            <v>1000000</v>
          </cell>
          <cell r="F129" t="str">
            <v>社会保険庁</v>
          </cell>
        </row>
        <row r="130">
          <cell r="E130">
            <v>190736</v>
          </cell>
          <cell r="F130" t="str">
            <v>身延町（国民健康保険）</v>
          </cell>
        </row>
        <row r="131">
          <cell r="E131">
            <v>190736</v>
          </cell>
          <cell r="F131" t="str">
            <v>身延町（国民健康保険）</v>
          </cell>
        </row>
        <row r="132">
          <cell r="E132">
            <v>190736</v>
          </cell>
          <cell r="F132" t="str">
            <v>身延町（国民健康保険）</v>
          </cell>
        </row>
        <row r="133">
          <cell r="E133">
            <v>380154</v>
          </cell>
          <cell r="F133" t="str">
            <v>東温市（国民健康保険）</v>
          </cell>
        </row>
        <row r="134">
          <cell r="E134">
            <v>380154</v>
          </cell>
          <cell r="F134" t="str">
            <v>東温市（国民健康保険）</v>
          </cell>
        </row>
        <row r="135">
          <cell r="E135">
            <v>380154</v>
          </cell>
          <cell r="F135" t="str">
            <v>東温市（国民健康保険）</v>
          </cell>
        </row>
        <row r="136">
          <cell r="E136">
            <v>170043</v>
          </cell>
          <cell r="F136" t="str">
            <v>七尾市（国民健康保険）</v>
          </cell>
        </row>
        <row r="137">
          <cell r="E137">
            <v>170043</v>
          </cell>
          <cell r="F137" t="str">
            <v>七尾市（国民健康保険）</v>
          </cell>
        </row>
        <row r="138">
          <cell r="E138">
            <v>170043</v>
          </cell>
          <cell r="F138" t="str">
            <v>七尾市（国民健康保険）</v>
          </cell>
        </row>
        <row r="139">
          <cell r="E139">
            <v>170043</v>
          </cell>
          <cell r="F139" t="str">
            <v>七尾市（国民健康保険）</v>
          </cell>
        </row>
        <row r="140">
          <cell r="E140">
            <v>240150</v>
          </cell>
          <cell r="F140" t="str">
            <v>志摩市（国民健康保険）</v>
          </cell>
        </row>
        <row r="141">
          <cell r="E141">
            <v>240150</v>
          </cell>
          <cell r="F141" t="str">
            <v>志摩市（国民健康保険）</v>
          </cell>
        </row>
        <row r="142">
          <cell r="E142">
            <v>240150</v>
          </cell>
          <cell r="F142" t="str">
            <v>志摩市（国民健康保険）</v>
          </cell>
        </row>
        <row r="143">
          <cell r="E143">
            <v>240150</v>
          </cell>
          <cell r="F143" t="str">
            <v>志摩市（国民健康保険）</v>
          </cell>
        </row>
        <row r="144">
          <cell r="E144">
            <v>240150</v>
          </cell>
          <cell r="F144" t="str">
            <v>志摩市（国民健康保険）</v>
          </cell>
        </row>
        <row r="145">
          <cell r="E145">
            <v>240150</v>
          </cell>
          <cell r="F145" t="str">
            <v>志摩市（国民健康保険）</v>
          </cell>
        </row>
        <row r="146">
          <cell r="E146">
            <v>250092</v>
          </cell>
          <cell r="F146" t="str">
            <v>野洲市（国民健康保険）</v>
          </cell>
        </row>
        <row r="147">
          <cell r="E147">
            <v>250100</v>
          </cell>
          <cell r="F147" t="str">
            <v>湖南市（国民健康保険）</v>
          </cell>
        </row>
        <row r="148">
          <cell r="E148">
            <v>250118</v>
          </cell>
          <cell r="F148" t="str">
            <v>甲賀市（国民健康保険）</v>
          </cell>
        </row>
        <row r="149">
          <cell r="E149">
            <v>250092</v>
          </cell>
          <cell r="F149" t="str">
            <v>野洲市（国民健康保険）</v>
          </cell>
        </row>
        <row r="150">
          <cell r="E150">
            <v>250092</v>
          </cell>
          <cell r="F150" t="str">
            <v>野洲市（国民健康保険）</v>
          </cell>
        </row>
        <row r="151">
          <cell r="E151">
            <v>250100</v>
          </cell>
          <cell r="F151" t="str">
            <v>湖南市（国民健康保険）</v>
          </cell>
        </row>
        <row r="152">
          <cell r="E152">
            <v>250100</v>
          </cell>
          <cell r="F152" t="str">
            <v>湖南市（国民健康保険）</v>
          </cell>
        </row>
        <row r="153">
          <cell r="E153">
            <v>250118</v>
          </cell>
          <cell r="F153" t="str">
            <v>甲賀市（国民健康保険）</v>
          </cell>
        </row>
        <row r="154">
          <cell r="E154">
            <v>250118</v>
          </cell>
          <cell r="F154" t="str">
            <v>甲賀市（国民健康保険）</v>
          </cell>
        </row>
        <row r="155">
          <cell r="E155">
            <v>250118</v>
          </cell>
          <cell r="F155" t="str">
            <v>甲賀市（国民健康保険）</v>
          </cell>
        </row>
        <row r="156">
          <cell r="E156">
            <v>250118</v>
          </cell>
          <cell r="F156" t="str">
            <v>甲賀市（国民健康保険）</v>
          </cell>
        </row>
        <row r="157">
          <cell r="E157">
            <v>250118</v>
          </cell>
          <cell r="F157" t="str">
            <v>甲賀市（国民健康保険）</v>
          </cell>
        </row>
        <row r="158">
          <cell r="E158">
            <v>290106</v>
          </cell>
          <cell r="F158" t="str">
            <v>葛城市（国民健康保険）</v>
          </cell>
        </row>
        <row r="159">
          <cell r="E159">
            <v>290106</v>
          </cell>
          <cell r="F159" t="str">
            <v>葛城市（国民健康保険）</v>
          </cell>
        </row>
        <row r="160">
          <cell r="E160">
            <v>290106</v>
          </cell>
          <cell r="F160" t="str">
            <v>葛城市（国民健康保険）</v>
          </cell>
        </row>
        <row r="161">
          <cell r="E161">
            <v>300350</v>
          </cell>
          <cell r="F161" t="str">
            <v>みなべ町（国民健康保険）</v>
          </cell>
        </row>
        <row r="162">
          <cell r="E162">
            <v>300350</v>
          </cell>
          <cell r="F162" t="str">
            <v>みなべ町（国民健康保険）</v>
          </cell>
        </row>
        <row r="163">
          <cell r="E163">
            <v>310870</v>
          </cell>
          <cell r="F163" t="str">
            <v>湯梨浜町（国民健康保険）</v>
          </cell>
        </row>
        <row r="164">
          <cell r="E164">
            <v>310870</v>
          </cell>
          <cell r="F164" t="str">
            <v>湯梨浜町（国民健康保険）</v>
          </cell>
        </row>
        <row r="165">
          <cell r="E165">
            <v>310870</v>
          </cell>
          <cell r="F165" t="str">
            <v>湯梨浜町（国民健康保険）</v>
          </cell>
        </row>
        <row r="166">
          <cell r="E166">
            <v>310888</v>
          </cell>
          <cell r="F166" t="str">
            <v>南部町（国民健康保険）</v>
          </cell>
        </row>
        <row r="167">
          <cell r="E167">
            <v>310888</v>
          </cell>
          <cell r="F167" t="str">
            <v>南部町（国民健康保険）</v>
          </cell>
        </row>
        <row r="168">
          <cell r="E168">
            <v>310870</v>
          </cell>
          <cell r="F168" t="str">
            <v>湯梨浜町（国民健康保険）</v>
          </cell>
        </row>
        <row r="169">
          <cell r="E169">
            <v>310888</v>
          </cell>
          <cell r="F169" t="str">
            <v>南部町（国民健康保険）</v>
          </cell>
        </row>
        <row r="170">
          <cell r="E170">
            <v>320069</v>
          </cell>
          <cell r="F170" t="str">
            <v>安来市（国民健康保険）</v>
          </cell>
        </row>
        <row r="171">
          <cell r="E171">
            <v>320077</v>
          </cell>
          <cell r="F171" t="str">
            <v>江津市（国民健康保険）</v>
          </cell>
        </row>
        <row r="172">
          <cell r="E172">
            <v>320069</v>
          </cell>
          <cell r="F172" t="str">
            <v>安来市（国民健康保険）</v>
          </cell>
        </row>
        <row r="173">
          <cell r="E173">
            <v>320069</v>
          </cell>
          <cell r="F173" t="str">
            <v>安来市（国民健康保険）</v>
          </cell>
        </row>
        <row r="174">
          <cell r="E174">
            <v>321042</v>
          </cell>
          <cell r="F174" t="str">
            <v>美郷町（国民健康保険）</v>
          </cell>
        </row>
        <row r="175">
          <cell r="E175">
            <v>321042</v>
          </cell>
          <cell r="F175" t="str">
            <v>美郷町（国民健康保険）</v>
          </cell>
        </row>
        <row r="176">
          <cell r="E176">
            <v>321059</v>
          </cell>
          <cell r="F176" t="str">
            <v>邑南町（国民健康保険）</v>
          </cell>
        </row>
        <row r="177">
          <cell r="E177">
            <v>321059</v>
          </cell>
          <cell r="F177" t="str">
            <v>邑南町（国民健康保険）</v>
          </cell>
        </row>
        <row r="178">
          <cell r="E178">
            <v>321059</v>
          </cell>
          <cell r="F178" t="str">
            <v>邑南町（国民健康保険）</v>
          </cell>
        </row>
        <row r="179">
          <cell r="E179">
            <v>320077</v>
          </cell>
          <cell r="F179" t="str">
            <v>江津市（国民健康保険）</v>
          </cell>
        </row>
        <row r="180">
          <cell r="E180">
            <v>321075</v>
          </cell>
          <cell r="F180" t="str">
            <v>隠岐の島町（国民健康保険）</v>
          </cell>
        </row>
        <row r="181">
          <cell r="E181">
            <v>321075</v>
          </cell>
          <cell r="F181" t="str">
            <v>隠岐の島町（国民健康保険）</v>
          </cell>
        </row>
        <row r="182">
          <cell r="E182">
            <v>321075</v>
          </cell>
          <cell r="F182" t="str">
            <v>隠岐の島町（国民健康保険）</v>
          </cell>
        </row>
        <row r="183">
          <cell r="E183">
            <v>321075</v>
          </cell>
          <cell r="F183" t="str">
            <v>隠岐の島町（国民健康保険）</v>
          </cell>
        </row>
        <row r="184">
          <cell r="E184">
            <v>321042</v>
          </cell>
          <cell r="F184" t="str">
            <v>美郷町（国民健康保険）</v>
          </cell>
        </row>
        <row r="185">
          <cell r="E185">
            <v>321059</v>
          </cell>
          <cell r="F185" t="str">
            <v>邑南町（国民健康保険）</v>
          </cell>
        </row>
        <row r="186">
          <cell r="E186">
            <v>321075</v>
          </cell>
          <cell r="F186" t="str">
            <v>隠岐の島町（国民健康保険）</v>
          </cell>
        </row>
        <row r="187">
          <cell r="E187">
            <v>330092</v>
          </cell>
          <cell r="F187" t="str">
            <v>高梁市（国民健康保険）</v>
          </cell>
        </row>
        <row r="188">
          <cell r="E188">
            <v>330811</v>
          </cell>
          <cell r="F188" t="str">
            <v>吉備中央町（国民健康保険）</v>
          </cell>
        </row>
        <row r="189">
          <cell r="E189">
            <v>330811</v>
          </cell>
          <cell r="F189" t="str">
            <v>吉備中央町（国民健康保険）</v>
          </cell>
        </row>
        <row r="190">
          <cell r="E190">
            <v>330092</v>
          </cell>
          <cell r="F190" t="str">
            <v>高梁市（国民健康保険）</v>
          </cell>
        </row>
        <row r="191">
          <cell r="E191">
            <v>330092</v>
          </cell>
          <cell r="F191" t="str">
            <v>高梁市（国民健康保険）</v>
          </cell>
        </row>
        <row r="192">
          <cell r="E192">
            <v>330092</v>
          </cell>
          <cell r="F192" t="str">
            <v>高梁市（国民健康保険）</v>
          </cell>
        </row>
        <row r="193">
          <cell r="E193">
            <v>330092</v>
          </cell>
          <cell r="F193" t="str">
            <v>高梁市（国民健康保険）</v>
          </cell>
        </row>
        <row r="194">
          <cell r="E194">
            <v>330811</v>
          </cell>
          <cell r="F194" t="str">
            <v>吉備中央町（国民健康保険）</v>
          </cell>
        </row>
        <row r="195">
          <cell r="E195">
            <v>340448</v>
          </cell>
          <cell r="F195" t="str">
            <v>安芸太田町（国民健康保険）</v>
          </cell>
        </row>
        <row r="196">
          <cell r="E196">
            <v>340448</v>
          </cell>
          <cell r="F196" t="str">
            <v>安芸太田町（国民健康保険）</v>
          </cell>
        </row>
        <row r="197">
          <cell r="E197">
            <v>340448</v>
          </cell>
          <cell r="F197" t="str">
            <v>安芸太田町（国民健康保険）</v>
          </cell>
        </row>
        <row r="198">
          <cell r="E198">
            <v>340810</v>
          </cell>
          <cell r="F198" t="str">
            <v>世羅町（国民健康保険）</v>
          </cell>
        </row>
        <row r="199">
          <cell r="E199">
            <v>340810</v>
          </cell>
          <cell r="F199" t="str">
            <v>世羅町（国民健康保険）</v>
          </cell>
        </row>
        <row r="200">
          <cell r="E200">
            <v>340810</v>
          </cell>
          <cell r="F200" t="str">
            <v>世羅町（国民健康保険）</v>
          </cell>
        </row>
        <row r="201">
          <cell r="E201">
            <v>350157</v>
          </cell>
          <cell r="F201" t="str">
            <v>周防大島町（国民健康保険）</v>
          </cell>
        </row>
        <row r="202">
          <cell r="E202">
            <v>350157</v>
          </cell>
          <cell r="F202" t="str">
            <v>周防大島町（国民健康保険）</v>
          </cell>
        </row>
        <row r="203">
          <cell r="E203">
            <v>350157</v>
          </cell>
          <cell r="F203" t="str">
            <v>周防大島町（国民健康保険）</v>
          </cell>
        </row>
        <row r="204">
          <cell r="E204">
            <v>350157</v>
          </cell>
          <cell r="F204" t="str">
            <v>周防大島町（国民健康保険）</v>
          </cell>
        </row>
        <row r="205">
          <cell r="E205">
            <v>360511</v>
          </cell>
          <cell r="F205" t="str">
            <v>吉野川市（国民健康保険）</v>
          </cell>
        </row>
        <row r="206">
          <cell r="E206">
            <v>360511</v>
          </cell>
          <cell r="F206" t="str">
            <v>吉野川市（国民健康保険）</v>
          </cell>
        </row>
        <row r="207">
          <cell r="E207">
            <v>360511</v>
          </cell>
          <cell r="F207" t="str">
            <v>吉野川市（国民健康保険）</v>
          </cell>
        </row>
        <row r="208">
          <cell r="E208">
            <v>360511</v>
          </cell>
          <cell r="F208" t="str">
            <v>吉野川市（国民健康保険）</v>
          </cell>
        </row>
        <row r="209">
          <cell r="E209">
            <v>360511</v>
          </cell>
          <cell r="F209" t="str">
            <v>吉野川市（国民健康保険）</v>
          </cell>
        </row>
        <row r="210">
          <cell r="E210">
            <v>380659</v>
          </cell>
          <cell r="F210" t="str">
            <v>上島町（国民健康保険）</v>
          </cell>
        </row>
        <row r="211">
          <cell r="E211">
            <v>380659</v>
          </cell>
          <cell r="F211" t="str">
            <v>上島町（国民健康保険）</v>
          </cell>
        </row>
        <row r="212">
          <cell r="E212">
            <v>380659</v>
          </cell>
          <cell r="F212" t="str">
            <v>上島町（国民健康保険）</v>
          </cell>
        </row>
        <row r="213">
          <cell r="E213">
            <v>380659</v>
          </cell>
          <cell r="F213" t="str">
            <v>上島町（国民健康保険）</v>
          </cell>
        </row>
        <row r="214">
          <cell r="E214">
            <v>381061</v>
          </cell>
          <cell r="F214" t="str">
            <v>愛南町（国民健康保険）</v>
          </cell>
        </row>
        <row r="215">
          <cell r="E215">
            <v>381061</v>
          </cell>
          <cell r="F215" t="str">
            <v>愛南町（国民健康保険）</v>
          </cell>
        </row>
        <row r="216">
          <cell r="E216">
            <v>381061</v>
          </cell>
          <cell r="F216" t="str">
            <v>愛南町（国民健康保険）</v>
          </cell>
        </row>
        <row r="217">
          <cell r="E217">
            <v>381061</v>
          </cell>
          <cell r="F217" t="str">
            <v>愛南町（国民健康保険）</v>
          </cell>
        </row>
        <row r="218">
          <cell r="E218">
            <v>381061</v>
          </cell>
          <cell r="F218" t="str">
            <v>愛南町（国民健康保険）</v>
          </cell>
        </row>
        <row r="219">
          <cell r="E219">
            <v>391003</v>
          </cell>
          <cell r="F219" t="str">
            <v>いの町（国民健康保険）</v>
          </cell>
        </row>
        <row r="220">
          <cell r="E220">
            <v>391003</v>
          </cell>
          <cell r="F220" t="str">
            <v>いの町（国民健康保険）</v>
          </cell>
        </row>
        <row r="221">
          <cell r="E221">
            <v>391003</v>
          </cell>
          <cell r="F221" t="str">
            <v>いの町（国民健康保険）</v>
          </cell>
        </row>
        <row r="222">
          <cell r="E222">
            <v>391003</v>
          </cell>
          <cell r="F222" t="str">
            <v>いの町（国民健康保険）</v>
          </cell>
        </row>
        <row r="223">
          <cell r="E223">
            <v>6131585</v>
          </cell>
          <cell r="F223" t="str">
            <v>東京海上日動健康保険組合</v>
          </cell>
        </row>
        <row r="224">
          <cell r="E224">
            <v>6131213</v>
          </cell>
          <cell r="F224" t="str">
            <v>日野自動車健康保険組合</v>
          </cell>
        </row>
        <row r="225">
          <cell r="E225">
            <v>6131585</v>
          </cell>
          <cell r="F225" t="str">
            <v>東京海上日動健康保険組合</v>
          </cell>
        </row>
        <row r="226">
          <cell r="E226">
            <v>6135511</v>
          </cell>
          <cell r="F226" t="str">
            <v>サクサ健康保険組合</v>
          </cell>
        </row>
        <row r="227">
          <cell r="E227">
            <v>6135511</v>
          </cell>
          <cell r="F227" t="str">
            <v>サクサ健康保険組合</v>
          </cell>
        </row>
        <row r="228">
          <cell r="E228">
            <v>6138150</v>
          </cell>
          <cell r="F228" t="str">
            <v>日立製作所健康保険組合</v>
          </cell>
        </row>
        <row r="229">
          <cell r="E229">
            <v>6138150</v>
          </cell>
          <cell r="F229" t="str">
            <v>日立製作所健康保険組合</v>
          </cell>
        </row>
        <row r="230">
          <cell r="E230">
            <v>6131213</v>
          </cell>
          <cell r="F230" t="str">
            <v>日野自動車健康保険組合</v>
          </cell>
        </row>
        <row r="231">
          <cell r="E231">
            <v>6400501</v>
          </cell>
          <cell r="F231" t="str">
            <v>西日本シティ銀行健康保険組合</v>
          </cell>
        </row>
        <row r="232">
          <cell r="E232">
            <v>6400501</v>
          </cell>
          <cell r="F232" t="str">
            <v>西日本シティ銀行健康保険組合</v>
          </cell>
        </row>
        <row r="233">
          <cell r="E233">
            <v>350108</v>
          </cell>
          <cell r="F233" t="str">
            <v>光市（国民健康保険）</v>
          </cell>
        </row>
        <row r="234">
          <cell r="E234">
            <v>350108</v>
          </cell>
          <cell r="F234" t="str">
            <v>光市（国民健康保険）</v>
          </cell>
        </row>
        <row r="235">
          <cell r="E235">
            <v>190116</v>
          </cell>
          <cell r="F235" t="str">
            <v>笛吹市（国民健康保険）</v>
          </cell>
        </row>
        <row r="236">
          <cell r="E236">
            <v>190116</v>
          </cell>
          <cell r="F236" t="str">
            <v>笛吹市（国民健康保険）</v>
          </cell>
        </row>
        <row r="237">
          <cell r="E237">
            <v>190116</v>
          </cell>
          <cell r="F237" t="str">
            <v>笛吹市（国民健康保険）</v>
          </cell>
        </row>
        <row r="238">
          <cell r="E238">
            <v>190116</v>
          </cell>
          <cell r="F238" t="str">
            <v>笛吹市（国民健康保険）</v>
          </cell>
        </row>
        <row r="239">
          <cell r="E239">
            <v>190116</v>
          </cell>
          <cell r="F239" t="str">
            <v>笛吹市（国民健康保険）</v>
          </cell>
        </row>
        <row r="240">
          <cell r="E240">
            <v>190116</v>
          </cell>
          <cell r="F240" t="str">
            <v>笛吹市（国民健康保険）</v>
          </cell>
        </row>
        <row r="241">
          <cell r="E241">
            <v>190116</v>
          </cell>
          <cell r="F241" t="str">
            <v>笛吹市（国民健康保険）</v>
          </cell>
        </row>
        <row r="242">
          <cell r="E242">
            <v>460154</v>
          </cell>
          <cell r="F242" t="str">
            <v>薩摩川内市（国民健康保険）</v>
          </cell>
        </row>
        <row r="243">
          <cell r="E243">
            <v>460154</v>
          </cell>
          <cell r="F243" t="str">
            <v>薩摩川内市（国民健康保険）</v>
          </cell>
        </row>
        <row r="244">
          <cell r="E244">
            <v>460154</v>
          </cell>
          <cell r="F244" t="str">
            <v>薩摩川内市（国民健康保険）</v>
          </cell>
        </row>
        <row r="245">
          <cell r="E245">
            <v>460154</v>
          </cell>
          <cell r="F245" t="str">
            <v>薩摩川内市（国民健康保険）</v>
          </cell>
        </row>
        <row r="246">
          <cell r="E246">
            <v>460154</v>
          </cell>
          <cell r="F246" t="str">
            <v>薩摩川内市（国民健康保険）</v>
          </cell>
        </row>
        <row r="247">
          <cell r="E247">
            <v>460154</v>
          </cell>
          <cell r="F247" t="str">
            <v>薩摩川内市（国民健康保険）</v>
          </cell>
        </row>
        <row r="248">
          <cell r="E248">
            <v>460154</v>
          </cell>
          <cell r="F248" t="str">
            <v>薩摩川内市（国民健康保険）</v>
          </cell>
        </row>
        <row r="249">
          <cell r="E249">
            <v>460154</v>
          </cell>
          <cell r="F249" t="str">
            <v>薩摩川内市（国民健康保険）</v>
          </cell>
        </row>
        <row r="250">
          <cell r="E250">
            <v>460154</v>
          </cell>
          <cell r="F250" t="str">
            <v>薩摩川内市（国民健康保険）</v>
          </cell>
        </row>
        <row r="251">
          <cell r="E251">
            <v>460154</v>
          </cell>
          <cell r="F251" t="str">
            <v>薩摩川内市（国民健康保険）</v>
          </cell>
        </row>
        <row r="252">
          <cell r="E252">
            <v>80358</v>
          </cell>
          <cell r="F252" t="str">
            <v>常陸大宮市（国民健康保険）</v>
          </cell>
        </row>
        <row r="253">
          <cell r="E253">
            <v>80358</v>
          </cell>
          <cell r="F253" t="str">
            <v>常陸大宮市（国民健康保険）</v>
          </cell>
        </row>
        <row r="254">
          <cell r="E254">
            <v>80358</v>
          </cell>
          <cell r="F254" t="str">
            <v>常陸大宮市（国民健康保険）</v>
          </cell>
        </row>
        <row r="255">
          <cell r="E255">
            <v>80358</v>
          </cell>
          <cell r="F255" t="str">
            <v>常陸大宮市（国民健康保険）</v>
          </cell>
        </row>
        <row r="256">
          <cell r="E256">
            <v>80358</v>
          </cell>
          <cell r="F256" t="str">
            <v>常陸大宮市（国民健康保険）</v>
          </cell>
        </row>
        <row r="257">
          <cell r="E257">
            <v>210104</v>
          </cell>
          <cell r="F257" t="str">
            <v>恵那市（国民健康保険）</v>
          </cell>
        </row>
        <row r="258">
          <cell r="E258">
            <v>210104</v>
          </cell>
          <cell r="F258" t="str">
            <v>恵那市（国民健康保険）</v>
          </cell>
        </row>
        <row r="259">
          <cell r="E259">
            <v>210104</v>
          </cell>
          <cell r="F259" t="str">
            <v>恵那市（国民健康保険）</v>
          </cell>
        </row>
        <row r="260">
          <cell r="E260">
            <v>210104</v>
          </cell>
          <cell r="F260" t="str">
            <v>恵那市（国民健康保険）</v>
          </cell>
        </row>
        <row r="261">
          <cell r="E261">
            <v>210104</v>
          </cell>
          <cell r="F261" t="str">
            <v>恵那市（国民健康保険）</v>
          </cell>
        </row>
        <row r="262">
          <cell r="E262">
            <v>210104</v>
          </cell>
          <cell r="F262" t="str">
            <v>恵那市（国民健康保険）</v>
          </cell>
        </row>
        <row r="263">
          <cell r="E263">
            <v>51110</v>
          </cell>
          <cell r="F263" t="str">
            <v>美郷町（国民健康保険）</v>
          </cell>
        </row>
        <row r="264">
          <cell r="E264">
            <v>51110</v>
          </cell>
          <cell r="F264" t="str">
            <v>美郷町（国民健康保険）</v>
          </cell>
        </row>
        <row r="265">
          <cell r="E265">
            <v>51110</v>
          </cell>
          <cell r="F265" t="str">
            <v>美郷町（国民健康保険）</v>
          </cell>
        </row>
        <row r="266">
          <cell r="E266">
            <v>51110</v>
          </cell>
          <cell r="F266" t="str">
            <v>美郷町（国民健康保険）</v>
          </cell>
        </row>
        <row r="267">
          <cell r="E267">
            <v>70029</v>
          </cell>
          <cell r="F267" t="str">
            <v>会津若松市（国民健康保険）</v>
          </cell>
        </row>
        <row r="268">
          <cell r="E268">
            <v>70029</v>
          </cell>
          <cell r="F268" t="str">
            <v>会津若松市（国民健康保険）</v>
          </cell>
        </row>
        <row r="269">
          <cell r="E269">
            <v>80028</v>
          </cell>
          <cell r="F269" t="str">
            <v>日立市（国民健康保険）</v>
          </cell>
        </row>
        <row r="270">
          <cell r="E270">
            <v>80028</v>
          </cell>
          <cell r="F270" t="str">
            <v>日立市（国民健康保険）</v>
          </cell>
        </row>
        <row r="271">
          <cell r="E271">
            <v>150235</v>
          </cell>
          <cell r="F271" t="str">
            <v>魚沼市（国民健康保険）</v>
          </cell>
        </row>
        <row r="272">
          <cell r="E272">
            <v>150243</v>
          </cell>
          <cell r="F272" t="str">
            <v>南魚沼市（国民健康保険）</v>
          </cell>
        </row>
        <row r="273">
          <cell r="E273">
            <v>150235</v>
          </cell>
          <cell r="F273" t="str">
            <v>魚沼市（国民健康保険）</v>
          </cell>
        </row>
        <row r="274">
          <cell r="E274">
            <v>150235</v>
          </cell>
          <cell r="F274" t="str">
            <v>魚沼市（国民健康保険）</v>
          </cell>
        </row>
        <row r="275">
          <cell r="E275">
            <v>150235</v>
          </cell>
          <cell r="F275" t="str">
            <v>魚沼市（国民健康保険）</v>
          </cell>
        </row>
        <row r="276">
          <cell r="E276">
            <v>150235</v>
          </cell>
          <cell r="F276" t="str">
            <v>魚沼市（国民健康保険）</v>
          </cell>
        </row>
        <row r="277">
          <cell r="E277">
            <v>150235</v>
          </cell>
          <cell r="F277" t="str">
            <v>魚沼市（国民健康保険）</v>
          </cell>
        </row>
        <row r="278">
          <cell r="E278">
            <v>150235</v>
          </cell>
          <cell r="F278" t="str">
            <v>魚沼市（国民健康保険）</v>
          </cell>
        </row>
        <row r="279">
          <cell r="E279">
            <v>150243</v>
          </cell>
          <cell r="F279" t="str">
            <v>南魚沼市（国民健康保険）</v>
          </cell>
        </row>
        <row r="280">
          <cell r="E280">
            <v>150243</v>
          </cell>
          <cell r="F280" t="str">
            <v>南魚沼市（国民健康保険）</v>
          </cell>
        </row>
        <row r="281">
          <cell r="E281">
            <v>160085</v>
          </cell>
          <cell r="F281" t="str">
            <v>砺波市（国民健康保険）</v>
          </cell>
        </row>
        <row r="282">
          <cell r="E282">
            <v>160366</v>
          </cell>
          <cell r="F282" t="str">
            <v>南砺市（国民健康保険）</v>
          </cell>
        </row>
        <row r="283">
          <cell r="E283">
            <v>160366</v>
          </cell>
          <cell r="F283" t="str">
            <v>南砺市（国民健康保険）</v>
          </cell>
        </row>
        <row r="284">
          <cell r="E284">
            <v>160366</v>
          </cell>
          <cell r="F284" t="str">
            <v>南砺市（国民健康保険）</v>
          </cell>
        </row>
        <row r="285">
          <cell r="E285">
            <v>160366</v>
          </cell>
          <cell r="F285" t="str">
            <v>南砺市（国民健康保険）</v>
          </cell>
        </row>
        <row r="286">
          <cell r="E286">
            <v>160085</v>
          </cell>
          <cell r="F286" t="str">
            <v>砺波市（国民健康保険）</v>
          </cell>
        </row>
        <row r="287">
          <cell r="E287">
            <v>160366</v>
          </cell>
          <cell r="F287" t="str">
            <v>南砺市（国民健康保険）</v>
          </cell>
        </row>
        <row r="288">
          <cell r="E288">
            <v>160366</v>
          </cell>
          <cell r="F288" t="str">
            <v>南砺市（国民健康保険）</v>
          </cell>
        </row>
        <row r="289">
          <cell r="E289">
            <v>160366</v>
          </cell>
          <cell r="F289" t="str">
            <v>南砺市（国民健康保険）</v>
          </cell>
        </row>
        <row r="290">
          <cell r="E290">
            <v>160366</v>
          </cell>
          <cell r="F290" t="str">
            <v>南砺市（国民健康保険）</v>
          </cell>
        </row>
        <row r="291">
          <cell r="E291">
            <v>160366</v>
          </cell>
          <cell r="F291" t="str">
            <v>南砺市（国民健康保険）</v>
          </cell>
        </row>
        <row r="292">
          <cell r="E292">
            <v>190090</v>
          </cell>
          <cell r="F292" t="str">
            <v>北杜市（国民健康保険）</v>
          </cell>
        </row>
        <row r="293">
          <cell r="E293">
            <v>190090</v>
          </cell>
          <cell r="F293" t="str">
            <v>北杜市（国民健康保険）</v>
          </cell>
        </row>
        <row r="294">
          <cell r="E294">
            <v>190090</v>
          </cell>
          <cell r="F294" t="str">
            <v>北杜市（国民健康保険）</v>
          </cell>
        </row>
        <row r="295">
          <cell r="E295">
            <v>190090</v>
          </cell>
          <cell r="F295" t="str">
            <v>北杜市（国民健康保険）</v>
          </cell>
        </row>
        <row r="296">
          <cell r="E296">
            <v>190090</v>
          </cell>
          <cell r="F296" t="str">
            <v>北杜市（国民健康保険）</v>
          </cell>
        </row>
        <row r="297">
          <cell r="E297">
            <v>190090</v>
          </cell>
          <cell r="F297" t="str">
            <v>北杜市（国民健康保険）</v>
          </cell>
        </row>
        <row r="298">
          <cell r="E298">
            <v>190090</v>
          </cell>
          <cell r="F298" t="str">
            <v>北杜市（国民健康保険）</v>
          </cell>
        </row>
        <row r="299">
          <cell r="E299">
            <v>190090</v>
          </cell>
          <cell r="F299" t="str">
            <v>北杜市（国民健康保険）</v>
          </cell>
        </row>
        <row r="300">
          <cell r="E300">
            <v>210138</v>
          </cell>
          <cell r="F300" t="str">
            <v>各務原市（国民健康保険）</v>
          </cell>
        </row>
        <row r="301">
          <cell r="E301">
            <v>210138</v>
          </cell>
          <cell r="F301" t="str">
            <v>各務原市（国民健康保険）</v>
          </cell>
        </row>
        <row r="302">
          <cell r="E302">
            <v>240168</v>
          </cell>
          <cell r="F302" t="str">
            <v>伊賀市（国民健康保険）</v>
          </cell>
        </row>
        <row r="303">
          <cell r="E303">
            <v>240168</v>
          </cell>
          <cell r="F303" t="str">
            <v>伊賀市（国民健康保険）</v>
          </cell>
        </row>
        <row r="304">
          <cell r="E304">
            <v>240168</v>
          </cell>
          <cell r="F304" t="str">
            <v>伊賀市（国民健康保険）</v>
          </cell>
        </row>
        <row r="305">
          <cell r="E305">
            <v>240168</v>
          </cell>
          <cell r="F305" t="str">
            <v>伊賀市（国民健康保険）</v>
          </cell>
        </row>
        <row r="306">
          <cell r="E306">
            <v>240168</v>
          </cell>
          <cell r="F306" t="str">
            <v>伊賀市（国民健康保険）</v>
          </cell>
        </row>
        <row r="307">
          <cell r="E307">
            <v>240168</v>
          </cell>
          <cell r="F307" t="str">
            <v>伊賀市（国民健康保険）</v>
          </cell>
        </row>
        <row r="308">
          <cell r="E308">
            <v>240168</v>
          </cell>
          <cell r="F308" t="str">
            <v>伊賀市（国民健康保険）</v>
          </cell>
        </row>
        <row r="309">
          <cell r="E309">
            <v>280735</v>
          </cell>
          <cell r="F309" t="str">
            <v>丹波市（国民健康保険）</v>
          </cell>
        </row>
        <row r="310">
          <cell r="E310">
            <v>280735</v>
          </cell>
          <cell r="F310" t="str">
            <v>丹波市（国民健康保険）</v>
          </cell>
        </row>
        <row r="311">
          <cell r="E311">
            <v>280735</v>
          </cell>
          <cell r="F311" t="str">
            <v>丹波市（国民健康保険）</v>
          </cell>
        </row>
        <row r="312">
          <cell r="E312">
            <v>280735</v>
          </cell>
          <cell r="F312" t="str">
            <v>丹波市（国民健康保険）</v>
          </cell>
        </row>
        <row r="313">
          <cell r="E313">
            <v>280735</v>
          </cell>
          <cell r="F313" t="str">
            <v>丹波市（国民健康保険）</v>
          </cell>
        </row>
        <row r="314">
          <cell r="E314">
            <v>280735</v>
          </cell>
          <cell r="F314" t="str">
            <v>丹波市（国民健康保険）</v>
          </cell>
        </row>
        <row r="315">
          <cell r="E315">
            <v>310011</v>
          </cell>
          <cell r="F315" t="str">
            <v>鳥取市（国民健康保険）</v>
          </cell>
        </row>
        <row r="316">
          <cell r="E316">
            <v>310011</v>
          </cell>
          <cell r="F316" t="str">
            <v>鳥取市（国民健康保険）</v>
          </cell>
        </row>
        <row r="317">
          <cell r="E317">
            <v>310011</v>
          </cell>
          <cell r="F317" t="str">
            <v>鳥取市（国民健康保険）</v>
          </cell>
        </row>
        <row r="318">
          <cell r="E318">
            <v>310011</v>
          </cell>
          <cell r="F318" t="str">
            <v>鳥取市（国民健康保険）</v>
          </cell>
        </row>
        <row r="319">
          <cell r="E319">
            <v>310011</v>
          </cell>
          <cell r="F319" t="str">
            <v>鳥取市（国民健康保険）</v>
          </cell>
        </row>
        <row r="320">
          <cell r="E320">
            <v>310011</v>
          </cell>
          <cell r="F320" t="str">
            <v>鳥取市（国民健康保険）</v>
          </cell>
        </row>
        <row r="321">
          <cell r="E321">
            <v>310011</v>
          </cell>
          <cell r="F321" t="str">
            <v>鳥取市（国民健康保険）</v>
          </cell>
        </row>
        <row r="322">
          <cell r="E322">
            <v>310011</v>
          </cell>
          <cell r="F322" t="str">
            <v>鳥取市（国民健康保険）</v>
          </cell>
        </row>
        <row r="323">
          <cell r="E323">
            <v>310011</v>
          </cell>
          <cell r="F323" t="str">
            <v>鳥取市（国民健康保険）</v>
          </cell>
        </row>
        <row r="324">
          <cell r="E324">
            <v>320044</v>
          </cell>
          <cell r="F324" t="str">
            <v>益田市（国民健康保険）</v>
          </cell>
        </row>
        <row r="325">
          <cell r="E325">
            <v>320093</v>
          </cell>
          <cell r="F325" t="str">
            <v>雲南市（国民健康保険）</v>
          </cell>
        </row>
        <row r="326">
          <cell r="E326">
            <v>320093</v>
          </cell>
          <cell r="F326" t="str">
            <v>雲南市（国民健康保険）</v>
          </cell>
        </row>
        <row r="327">
          <cell r="E327">
            <v>320093</v>
          </cell>
          <cell r="F327" t="str">
            <v>雲南市（国民健康保険）</v>
          </cell>
        </row>
        <row r="328">
          <cell r="E328">
            <v>320093</v>
          </cell>
          <cell r="F328" t="str">
            <v>雲南市（国民健康保険）</v>
          </cell>
        </row>
        <row r="329">
          <cell r="E329">
            <v>320093</v>
          </cell>
          <cell r="F329" t="str">
            <v>雲南市（国民健康保険）</v>
          </cell>
        </row>
        <row r="330">
          <cell r="E330">
            <v>320093</v>
          </cell>
          <cell r="F330" t="str">
            <v>雲南市（国民健康保険）</v>
          </cell>
        </row>
        <row r="331">
          <cell r="E331">
            <v>320093</v>
          </cell>
          <cell r="F331" t="str">
            <v>雲南市（国民健康保険）</v>
          </cell>
        </row>
        <row r="332">
          <cell r="E332">
            <v>320044</v>
          </cell>
          <cell r="F332" t="str">
            <v>益田市（国民健康保険）</v>
          </cell>
        </row>
        <row r="333">
          <cell r="E333">
            <v>320044</v>
          </cell>
          <cell r="F333" t="str">
            <v>益田市（国民健康保険）</v>
          </cell>
        </row>
        <row r="334">
          <cell r="E334">
            <v>330829</v>
          </cell>
          <cell r="F334" t="str">
            <v>瀬戸内市（国民健康保険）</v>
          </cell>
        </row>
        <row r="335">
          <cell r="E335">
            <v>330829</v>
          </cell>
          <cell r="F335" t="str">
            <v>瀬戸内市（国民健康保険）</v>
          </cell>
        </row>
        <row r="336">
          <cell r="E336">
            <v>330829</v>
          </cell>
          <cell r="F336" t="str">
            <v>瀬戸内市（国民健康保険）</v>
          </cell>
        </row>
        <row r="337">
          <cell r="E337">
            <v>330829</v>
          </cell>
          <cell r="F337" t="str">
            <v>瀬戸内市（国民健康保険）</v>
          </cell>
        </row>
        <row r="338">
          <cell r="E338">
            <v>340224</v>
          </cell>
          <cell r="F338" t="str">
            <v>江田島市（国民健康保険）</v>
          </cell>
        </row>
        <row r="339">
          <cell r="E339">
            <v>340224</v>
          </cell>
          <cell r="F339" t="str">
            <v>江田島市（国民健康保険）</v>
          </cell>
        </row>
        <row r="340">
          <cell r="E340">
            <v>340224</v>
          </cell>
          <cell r="F340" t="str">
            <v>江田島市（国民健康保険）</v>
          </cell>
        </row>
        <row r="341">
          <cell r="E341">
            <v>340224</v>
          </cell>
          <cell r="F341" t="str">
            <v>江田島市（国民健康保険）</v>
          </cell>
        </row>
        <row r="342">
          <cell r="E342">
            <v>350025</v>
          </cell>
          <cell r="F342" t="str">
            <v>宇部市（国民健康保険）</v>
          </cell>
        </row>
        <row r="343">
          <cell r="E343">
            <v>350025</v>
          </cell>
          <cell r="F343" t="str">
            <v>宇部市（国民健康保険）</v>
          </cell>
        </row>
        <row r="344">
          <cell r="E344">
            <v>380063</v>
          </cell>
          <cell r="F344" t="str">
            <v>西条市（国民健康保険）</v>
          </cell>
        </row>
        <row r="345">
          <cell r="E345">
            <v>380063</v>
          </cell>
          <cell r="F345" t="str">
            <v>西条市（国民健康保険）</v>
          </cell>
        </row>
        <row r="346">
          <cell r="E346">
            <v>380063</v>
          </cell>
          <cell r="F346" t="str">
            <v>西条市（国民健康保険）</v>
          </cell>
        </row>
        <row r="347">
          <cell r="E347">
            <v>380063</v>
          </cell>
          <cell r="F347" t="str">
            <v>西条市（国民健康保険）</v>
          </cell>
        </row>
        <row r="348">
          <cell r="E348">
            <v>431510</v>
          </cell>
          <cell r="F348" t="str">
            <v>美里町（国民健康保険）</v>
          </cell>
        </row>
        <row r="349">
          <cell r="E349">
            <v>431510</v>
          </cell>
          <cell r="F349" t="str">
            <v>美里町（国民健康保険）</v>
          </cell>
        </row>
        <row r="350">
          <cell r="E350">
            <v>431510</v>
          </cell>
          <cell r="F350" t="str">
            <v>美里町（国民健康保険）</v>
          </cell>
        </row>
        <row r="351">
          <cell r="E351">
            <v>460014</v>
          </cell>
          <cell r="F351" t="str">
            <v>鹿児島市（国民健康保険）</v>
          </cell>
        </row>
        <row r="352">
          <cell r="E352">
            <v>460014</v>
          </cell>
          <cell r="F352" t="str">
            <v>鹿児島市（国民健康保険）</v>
          </cell>
        </row>
        <row r="353">
          <cell r="E353">
            <v>460014</v>
          </cell>
          <cell r="F353" t="str">
            <v>鹿児島市（国民健康保険）</v>
          </cell>
        </row>
        <row r="354">
          <cell r="E354">
            <v>460014</v>
          </cell>
          <cell r="F354" t="str">
            <v>鹿児島市（国民健康保険）</v>
          </cell>
        </row>
        <row r="355">
          <cell r="E355">
            <v>460014</v>
          </cell>
          <cell r="F355" t="str">
            <v>鹿児島市（国民健康保険）</v>
          </cell>
        </row>
        <row r="356">
          <cell r="E356">
            <v>460014</v>
          </cell>
          <cell r="F356" t="str">
            <v>鹿児島市（国民健康保険）</v>
          </cell>
        </row>
        <row r="357">
          <cell r="E357">
            <v>340927</v>
          </cell>
          <cell r="F357" t="str">
            <v>神石高原町（国民健康保険）</v>
          </cell>
        </row>
        <row r="358">
          <cell r="E358">
            <v>340927</v>
          </cell>
          <cell r="F358" t="str">
            <v>神石高原町（国民健康保険）</v>
          </cell>
        </row>
        <row r="359">
          <cell r="E359">
            <v>340927</v>
          </cell>
          <cell r="F359" t="str">
            <v>神石高原町（国民健康保険）</v>
          </cell>
        </row>
        <row r="360">
          <cell r="E360">
            <v>340927</v>
          </cell>
          <cell r="F360" t="str">
            <v>神石高原町（国民健康保険）</v>
          </cell>
        </row>
        <row r="361">
          <cell r="E361">
            <v>10025</v>
          </cell>
          <cell r="F361" t="str">
            <v>函館市（国民健康保険）</v>
          </cell>
        </row>
        <row r="362">
          <cell r="E362">
            <v>10025</v>
          </cell>
          <cell r="F362" t="str">
            <v>函館市（国民健康保険）</v>
          </cell>
        </row>
        <row r="363">
          <cell r="E363">
            <v>10025</v>
          </cell>
          <cell r="F363" t="str">
            <v>函館市（国民健康保険）</v>
          </cell>
        </row>
        <row r="364">
          <cell r="E364">
            <v>10025</v>
          </cell>
          <cell r="F364" t="str">
            <v>函館市（国民健康保険）</v>
          </cell>
        </row>
        <row r="365">
          <cell r="E365">
            <v>10025</v>
          </cell>
          <cell r="F365" t="str">
            <v>函館市（国民健康保険）</v>
          </cell>
        </row>
        <row r="366">
          <cell r="E366">
            <v>80127</v>
          </cell>
          <cell r="F366" t="str">
            <v>常陸太田市（国民健康保険）</v>
          </cell>
        </row>
        <row r="367">
          <cell r="E367">
            <v>80127</v>
          </cell>
          <cell r="F367" t="str">
            <v>常陸太田市（国民健康保険）</v>
          </cell>
        </row>
        <row r="368">
          <cell r="E368">
            <v>80127</v>
          </cell>
          <cell r="F368" t="str">
            <v>常陸太田市（国民健康保険）</v>
          </cell>
        </row>
        <row r="369">
          <cell r="E369">
            <v>1000000</v>
          </cell>
          <cell r="F369" t="str">
            <v>社会保険庁</v>
          </cell>
        </row>
        <row r="370">
          <cell r="E370">
            <v>1000000</v>
          </cell>
          <cell r="F370" t="str">
            <v>社会保険庁</v>
          </cell>
        </row>
        <row r="371">
          <cell r="E371">
            <v>80127</v>
          </cell>
          <cell r="F371" t="str">
            <v>常陸太田市（国民健康保険）</v>
          </cell>
        </row>
        <row r="372">
          <cell r="E372">
            <v>80127</v>
          </cell>
          <cell r="F372" t="str">
            <v>常陸太田市（国民健康保険）</v>
          </cell>
        </row>
        <row r="373">
          <cell r="E373">
            <v>100016</v>
          </cell>
          <cell r="F373" t="str">
            <v>前橋市（国民健康保険）</v>
          </cell>
        </row>
        <row r="374">
          <cell r="E374">
            <v>100016</v>
          </cell>
          <cell r="F374" t="str">
            <v>前橋市（国民健康保険）</v>
          </cell>
        </row>
        <row r="375">
          <cell r="E375">
            <v>100016</v>
          </cell>
          <cell r="F375" t="str">
            <v>前橋市（国民健康保険）</v>
          </cell>
        </row>
        <row r="376">
          <cell r="E376">
            <v>100016</v>
          </cell>
          <cell r="F376" t="str">
            <v>前橋市（国民健康保険）</v>
          </cell>
        </row>
        <row r="377">
          <cell r="E377">
            <v>240051</v>
          </cell>
          <cell r="F377" t="str">
            <v>桑名市（国民健康保険）</v>
          </cell>
        </row>
        <row r="378">
          <cell r="E378">
            <v>240051</v>
          </cell>
          <cell r="F378" t="str">
            <v>桑名市（国民健康保険）</v>
          </cell>
        </row>
        <row r="379">
          <cell r="E379">
            <v>240051</v>
          </cell>
          <cell r="F379" t="str">
            <v>桑名市（国民健康保険）</v>
          </cell>
        </row>
        <row r="380">
          <cell r="E380">
            <v>32440414</v>
          </cell>
          <cell r="F380" t="str">
            <v>大分県市町村職員共済組合</v>
          </cell>
        </row>
        <row r="381">
          <cell r="E381">
            <v>20065</v>
          </cell>
          <cell r="F381" t="str">
            <v>十和田市（国民健康保険）</v>
          </cell>
        </row>
        <row r="382">
          <cell r="E382">
            <v>20065</v>
          </cell>
          <cell r="F382" t="str">
            <v>十和田市（国民健康保険）</v>
          </cell>
        </row>
        <row r="383">
          <cell r="E383">
            <v>90134</v>
          </cell>
          <cell r="F383" t="str">
            <v>那須塩原市（国民健康保険）</v>
          </cell>
        </row>
        <row r="384">
          <cell r="E384">
            <v>90134</v>
          </cell>
          <cell r="F384" t="str">
            <v>那須塩原市（国民健康保険）</v>
          </cell>
        </row>
        <row r="385">
          <cell r="E385">
            <v>90134</v>
          </cell>
          <cell r="F385" t="str">
            <v>那須塩原市（国民健康保険）</v>
          </cell>
        </row>
        <row r="386">
          <cell r="E386">
            <v>90134</v>
          </cell>
          <cell r="F386" t="str">
            <v>那須塩原市（国民健康保険）</v>
          </cell>
        </row>
        <row r="387">
          <cell r="E387">
            <v>100040</v>
          </cell>
          <cell r="F387" t="str">
            <v>伊勢崎市（国民健康保険）</v>
          </cell>
        </row>
        <row r="388">
          <cell r="E388">
            <v>100040</v>
          </cell>
          <cell r="F388" t="str">
            <v>伊勢崎市（国民健康保険）</v>
          </cell>
        </row>
        <row r="389">
          <cell r="E389">
            <v>100040</v>
          </cell>
          <cell r="F389" t="str">
            <v>伊勢崎市（国民健康保険）</v>
          </cell>
        </row>
        <row r="390">
          <cell r="E390">
            <v>100040</v>
          </cell>
          <cell r="F390" t="str">
            <v>伊勢崎市（国民健康保険）</v>
          </cell>
        </row>
        <row r="391">
          <cell r="E391">
            <v>110098</v>
          </cell>
          <cell r="F391" t="str">
            <v>飯能市（国民健康保険）</v>
          </cell>
        </row>
        <row r="392">
          <cell r="E392">
            <v>110098</v>
          </cell>
          <cell r="F392" t="str">
            <v>飯能市（国民健康保険）</v>
          </cell>
        </row>
        <row r="393">
          <cell r="E393">
            <v>150037</v>
          </cell>
          <cell r="F393" t="str">
            <v>上越市（国民健康保険）</v>
          </cell>
        </row>
        <row r="394">
          <cell r="E394">
            <v>150037</v>
          </cell>
          <cell r="F394" t="str">
            <v>上越市（国民健康保険）</v>
          </cell>
        </row>
        <row r="395">
          <cell r="E395">
            <v>150037</v>
          </cell>
          <cell r="F395" t="str">
            <v>上越市（国民健康保険）</v>
          </cell>
        </row>
        <row r="396">
          <cell r="E396">
            <v>150037</v>
          </cell>
          <cell r="F396" t="str">
            <v>上越市（国民健康保険）</v>
          </cell>
        </row>
        <row r="397">
          <cell r="E397">
            <v>150037</v>
          </cell>
          <cell r="F397" t="str">
            <v>上越市（国民健康保険）</v>
          </cell>
        </row>
        <row r="398">
          <cell r="E398">
            <v>150037</v>
          </cell>
          <cell r="F398" t="str">
            <v>上越市（国民健康保険）</v>
          </cell>
        </row>
        <row r="399">
          <cell r="E399">
            <v>150037</v>
          </cell>
          <cell r="F399" t="str">
            <v>上越市（国民健康保険）</v>
          </cell>
        </row>
        <row r="400">
          <cell r="E400">
            <v>150037</v>
          </cell>
          <cell r="F400" t="str">
            <v>上越市（国民健康保険）</v>
          </cell>
        </row>
        <row r="401">
          <cell r="E401">
            <v>150037</v>
          </cell>
          <cell r="F401" t="str">
            <v>上越市（国民健康保険）</v>
          </cell>
        </row>
        <row r="402">
          <cell r="E402">
            <v>150037</v>
          </cell>
          <cell r="F402" t="str">
            <v>上越市（国民健康保険）</v>
          </cell>
        </row>
        <row r="403">
          <cell r="E403">
            <v>150037</v>
          </cell>
          <cell r="F403" t="str">
            <v>上越市（国民健康保険）</v>
          </cell>
        </row>
        <row r="404">
          <cell r="E404">
            <v>150037</v>
          </cell>
          <cell r="F404" t="str">
            <v>上越市（国民健康保険）</v>
          </cell>
        </row>
        <row r="405">
          <cell r="E405">
            <v>150037</v>
          </cell>
          <cell r="F405" t="str">
            <v>上越市（国民健康保険）</v>
          </cell>
        </row>
        <row r="406">
          <cell r="E406">
            <v>150037</v>
          </cell>
          <cell r="F406" t="str">
            <v>上越市（国民健康保険）</v>
          </cell>
        </row>
        <row r="407">
          <cell r="E407">
            <v>180794</v>
          </cell>
          <cell r="F407" t="str">
            <v>南越前町（国民健康保険）</v>
          </cell>
        </row>
        <row r="408">
          <cell r="E408">
            <v>180794</v>
          </cell>
          <cell r="F408" t="str">
            <v>南越前町（国民健康保険）</v>
          </cell>
        </row>
        <row r="409">
          <cell r="E409">
            <v>180794</v>
          </cell>
          <cell r="F409" t="str">
            <v>南越前町（国民健康保険）</v>
          </cell>
        </row>
        <row r="410">
          <cell r="E410">
            <v>180794</v>
          </cell>
          <cell r="F410" t="str">
            <v>南越前町（国民健康保険）</v>
          </cell>
        </row>
        <row r="411">
          <cell r="E411">
            <v>200014</v>
          </cell>
          <cell r="F411" t="str">
            <v>長野市（国民健康保険）</v>
          </cell>
        </row>
        <row r="412">
          <cell r="E412">
            <v>200014</v>
          </cell>
          <cell r="F412" t="str">
            <v>長野市（国民健康保険）</v>
          </cell>
        </row>
        <row r="413">
          <cell r="E413">
            <v>200014</v>
          </cell>
          <cell r="F413" t="str">
            <v>長野市（国民健康保険）</v>
          </cell>
        </row>
        <row r="414">
          <cell r="E414">
            <v>200014</v>
          </cell>
          <cell r="F414" t="str">
            <v>長野市（国民健康保険）</v>
          </cell>
        </row>
        <row r="415">
          <cell r="E415">
            <v>200014</v>
          </cell>
          <cell r="F415" t="str">
            <v>長野市（国民健康保険）</v>
          </cell>
        </row>
        <row r="416">
          <cell r="E416">
            <v>240044</v>
          </cell>
          <cell r="F416" t="str">
            <v>松阪市（国民健康保険）</v>
          </cell>
        </row>
        <row r="417">
          <cell r="E417">
            <v>240044</v>
          </cell>
          <cell r="F417" t="str">
            <v>松阪市（国民健康保険）</v>
          </cell>
        </row>
        <row r="418">
          <cell r="E418">
            <v>240044</v>
          </cell>
          <cell r="F418" t="str">
            <v>松阪市（国民健康保険）</v>
          </cell>
        </row>
        <row r="419">
          <cell r="E419">
            <v>240044</v>
          </cell>
          <cell r="F419" t="str">
            <v>松阪市（国民健康保険）</v>
          </cell>
        </row>
        <row r="420">
          <cell r="E420">
            <v>240044</v>
          </cell>
          <cell r="F420" t="str">
            <v>松阪市（国民健康保険）</v>
          </cell>
        </row>
        <row r="421">
          <cell r="E421">
            <v>250126</v>
          </cell>
          <cell r="F421" t="str">
            <v>高島市（国民健康保険）</v>
          </cell>
        </row>
        <row r="422">
          <cell r="E422">
            <v>250126</v>
          </cell>
          <cell r="F422" t="str">
            <v>高島市（国民健康保険）</v>
          </cell>
        </row>
        <row r="423">
          <cell r="E423">
            <v>250126</v>
          </cell>
          <cell r="F423" t="str">
            <v>高島市（国民健康保険）</v>
          </cell>
        </row>
        <row r="424">
          <cell r="E424">
            <v>250126</v>
          </cell>
          <cell r="F424" t="str">
            <v>高島市（国民健康保険）</v>
          </cell>
        </row>
        <row r="425">
          <cell r="E425">
            <v>250126</v>
          </cell>
          <cell r="F425" t="str">
            <v>高島市（国民健康保険）</v>
          </cell>
        </row>
        <row r="426">
          <cell r="E426">
            <v>250126</v>
          </cell>
          <cell r="F426" t="str">
            <v>高島市（国民健康保険）</v>
          </cell>
        </row>
        <row r="427">
          <cell r="E427">
            <v>250126</v>
          </cell>
          <cell r="F427" t="str">
            <v>高島市（国民健康保険）</v>
          </cell>
        </row>
        <row r="428">
          <cell r="E428">
            <v>310896</v>
          </cell>
          <cell r="F428" t="str">
            <v>伯耆町（国民健康保険）</v>
          </cell>
        </row>
        <row r="429">
          <cell r="E429">
            <v>310896</v>
          </cell>
          <cell r="F429" t="str">
            <v>伯耆町（国民健康保険）</v>
          </cell>
        </row>
        <row r="430">
          <cell r="E430">
            <v>310896</v>
          </cell>
          <cell r="F430" t="str">
            <v>伯耆町（国民健康保険）</v>
          </cell>
        </row>
        <row r="431">
          <cell r="E431">
            <v>321034</v>
          </cell>
          <cell r="F431" t="str">
            <v>飯南町（国民健康保険）</v>
          </cell>
        </row>
        <row r="432">
          <cell r="E432">
            <v>321034</v>
          </cell>
          <cell r="F432" t="str">
            <v>飯南町（国民健康保険）</v>
          </cell>
        </row>
        <row r="433">
          <cell r="E433">
            <v>321034</v>
          </cell>
          <cell r="F433" t="str">
            <v>飯南町（国民健康保険）</v>
          </cell>
        </row>
        <row r="434">
          <cell r="E434">
            <v>380014</v>
          </cell>
          <cell r="F434" t="str">
            <v>松山市（国民健康保険）</v>
          </cell>
        </row>
        <row r="435">
          <cell r="E435">
            <v>380014</v>
          </cell>
          <cell r="F435" t="str">
            <v>松山市（国民健康保険）</v>
          </cell>
        </row>
        <row r="436">
          <cell r="E436">
            <v>380014</v>
          </cell>
          <cell r="F436" t="str">
            <v>松山市（国民健康保険）</v>
          </cell>
        </row>
        <row r="437">
          <cell r="E437">
            <v>380857</v>
          </cell>
          <cell r="F437" t="str">
            <v>内子町（国民健康保険）</v>
          </cell>
        </row>
        <row r="438">
          <cell r="E438">
            <v>380808</v>
          </cell>
          <cell r="F438" t="str">
            <v>砥部町（国民健康保険）</v>
          </cell>
        </row>
        <row r="439">
          <cell r="E439">
            <v>380808</v>
          </cell>
          <cell r="F439" t="str">
            <v>砥部町（国民健康保険）</v>
          </cell>
        </row>
        <row r="440">
          <cell r="E440">
            <v>380857</v>
          </cell>
          <cell r="F440" t="str">
            <v>内子町（国民健康保険）</v>
          </cell>
        </row>
        <row r="441">
          <cell r="E441">
            <v>380857</v>
          </cell>
          <cell r="F441" t="str">
            <v>内子町（国民健康保険）</v>
          </cell>
        </row>
        <row r="442">
          <cell r="E442">
            <v>381004</v>
          </cell>
          <cell r="F442" t="str">
            <v>鬼北町（国民健康保険）</v>
          </cell>
        </row>
        <row r="443">
          <cell r="E443">
            <v>381004</v>
          </cell>
          <cell r="F443" t="str">
            <v>鬼北町（国民健康保険）</v>
          </cell>
        </row>
        <row r="444">
          <cell r="E444">
            <v>390013</v>
          </cell>
          <cell r="F444" t="str">
            <v>高知市（国民健康保険）</v>
          </cell>
        </row>
        <row r="445">
          <cell r="E445">
            <v>390013</v>
          </cell>
          <cell r="F445" t="str">
            <v>高知市（国民健康保険）</v>
          </cell>
        </row>
        <row r="446">
          <cell r="E446">
            <v>390013</v>
          </cell>
          <cell r="F446" t="str">
            <v>高知市（国民健康保険）</v>
          </cell>
        </row>
        <row r="447">
          <cell r="E447">
            <v>410027</v>
          </cell>
          <cell r="F447" t="str">
            <v>唐津市（国民健康保険）</v>
          </cell>
        </row>
        <row r="448">
          <cell r="E448">
            <v>410027</v>
          </cell>
          <cell r="F448" t="str">
            <v>唐津市（国民健康保険）</v>
          </cell>
        </row>
        <row r="449">
          <cell r="E449">
            <v>410027</v>
          </cell>
          <cell r="F449" t="str">
            <v>唐津市（国民健康保険）</v>
          </cell>
        </row>
        <row r="450">
          <cell r="E450">
            <v>410027</v>
          </cell>
          <cell r="F450" t="str">
            <v>唐津市（国民健康保険）</v>
          </cell>
        </row>
        <row r="451">
          <cell r="E451">
            <v>410027</v>
          </cell>
          <cell r="F451" t="str">
            <v>唐津市（国民健康保険）</v>
          </cell>
        </row>
        <row r="452">
          <cell r="E452">
            <v>410027</v>
          </cell>
          <cell r="F452" t="str">
            <v>唐津市（国民健康保険）</v>
          </cell>
        </row>
        <row r="453">
          <cell r="E453">
            <v>410027</v>
          </cell>
          <cell r="F453" t="str">
            <v>唐津市（国民健康保険）</v>
          </cell>
        </row>
        <row r="454">
          <cell r="E454">
            <v>410027</v>
          </cell>
          <cell r="F454" t="str">
            <v>唐津市（国民健康保険）</v>
          </cell>
        </row>
        <row r="455">
          <cell r="E455">
            <v>410936</v>
          </cell>
          <cell r="F455" t="str">
            <v>白石町（国民健康保険）</v>
          </cell>
        </row>
        <row r="456">
          <cell r="E456">
            <v>410936</v>
          </cell>
          <cell r="F456" t="str">
            <v>白石町（国民健康保険）</v>
          </cell>
        </row>
        <row r="457">
          <cell r="E457">
            <v>410936</v>
          </cell>
          <cell r="F457" t="str">
            <v>白石町（国民健康保険）</v>
          </cell>
        </row>
        <row r="458">
          <cell r="E458">
            <v>410936</v>
          </cell>
          <cell r="F458" t="str">
            <v>白石町（国民健康保険）</v>
          </cell>
        </row>
        <row r="459">
          <cell r="E459">
            <v>432211</v>
          </cell>
          <cell r="F459" t="str">
            <v>芦北町（国民健康保険）</v>
          </cell>
        </row>
        <row r="460">
          <cell r="E460">
            <v>432211</v>
          </cell>
          <cell r="F460" t="str">
            <v>芦北町（国民健康保険）</v>
          </cell>
        </row>
        <row r="461">
          <cell r="E461">
            <v>432211</v>
          </cell>
          <cell r="F461" t="str">
            <v>芦北町（国民健康保険）</v>
          </cell>
        </row>
        <row r="462">
          <cell r="E462">
            <v>440016</v>
          </cell>
          <cell r="F462" t="str">
            <v>大分市（国民健康保険）</v>
          </cell>
        </row>
        <row r="463">
          <cell r="E463">
            <v>440065</v>
          </cell>
          <cell r="F463" t="str">
            <v>臼杵市（国民健康保険）</v>
          </cell>
        </row>
        <row r="464">
          <cell r="E464">
            <v>440016</v>
          </cell>
          <cell r="F464" t="str">
            <v>大分市（国民健康保険）</v>
          </cell>
        </row>
        <row r="465">
          <cell r="E465">
            <v>440016</v>
          </cell>
          <cell r="F465" t="str">
            <v>大分市（国民健康保険）</v>
          </cell>
        </row>
        <row r="466">
          <cell r="E466">
            <v>440065</v>
          </cell>
          <cell r="F466" t="str">
            <v>臼杵市（国民健康保険）</v>
          </cell>
        </row>
        <row r="467">
          <cell r="E467">
            <v>1000000</v>
          </cell>
          <cell r="F467" t="str">
            <v>社会保険庁</v>
          </cell>
        </row>
        <row r="468">
          <cell r="E468">
            <v>32440414</v>
          </cell>
          <cell r="F468" t="str">
            <v>大分県市町村職員共済組合</v>
          </cell>
        </row>
        <row r="469">
          <cell r="E469">
            <v>1000000</v>
          </cell>
          <cell r="F469" t="str">
            <v>社会保険庁</v>
          </cell>
        </row>
        <row r="470">
          <cell r="E470">
            <v>420018</v>
          </cell>
          <cell r="F470" t="str">
            <v>長崎市（国民健康保険）</v>
          </cell>
        </row>
        <row r="471">
          <cell r="E471">
            <v>420018</v>
          </cell>
          <cell r="F471" t="str">
            <v>長崎市（国民健康保険）</v>
          </cell>
        </row>
        <row r="472">
          <cell r="E472">
            <v>420018</v>
          </cell>
          <cell r="F472" t="str">
            <v>長崎市（国民健康保険）</v>
          </cell>
        </row>
        <row r="473">
          <cell r="E473">
            <v>420018</v>
          </cell>
          <cell r="F473" t="str">
            <v>長崎市（国民健康保険）</v>
          </cell>
        </row>
        <row r="474">
          <cell r="E474">
            <v>420018</v>
          </cell>
          <cell r="F474" t="str">
            <v>長崎市（国民健康保険）</v>
          </cell>
        </row>
        <row r="475">
          <cell r="E475">
            <v>420018</v>
          </cell>
          <cell r="F475" t="str">
            <v>長崎市（国民健康保険）</v>
          </cell>
        </row>
        <row r="476">
          <cell r="E476">
            <v>420018</v>
          </cell>
          <cell r="F476" t="str">
            <v>長崎市（国民健康保険）</v>
          </cell>
        </row>
        <row r="477">
          <cell r="E477">
            <v>50013</v>
          </cell>
          <cell r="F477" t="str">
            <v>秋田市（国民健康保険）</v>
          </cell>
        </row>
        <row r="478">
          <cell r="E478">
            <v>50013</v>
          </cell>
          <cell r="F478" t="str">
            <v>秋田市（国民健康保険）</v>
          </cell>
        </row>
        <row r="479">
          <cell r="E479">
            <v>50013</v>
          </cell>
          <cell r="F479" t="str">
            <v>秋田市（国民健康保険）</v>
          </cell>
        </row>
        <row r="480">
          <cell r="E480">
            <v>240101</v>
          </cell>
          <cell r="F480" t="str">
            <v>亀山市（国民健康保険）</v>
          </cell>
        </row>
        <row r="481">
          <cell r="E481">
            <v>240101</v>
          </cell>
          <cell r="F481" t="str">
            <v>亀山市（国民健康保険）</v>
          </cell>
        </row>
        <row r="482">
          <cell r="E482">
            <v>280933</v>
          </cell>
          <cell r="F482" t="str">
            <v>南あわじ市（国民健康保険）</v>
          </cell>
        </row>
        <row r="483">
          <cell r="E483">
            <v>280933</v>
          </cell>
          <cell r="F483" t="str">
            <v>南あわじ市（国民健康保険）</v>
          </cell>
        </row>
        <row r="484">
          <cell r="E484">
            <v>280933</v>
          </cell>
          <cell r="F484" t="str">
            <v>南あわじ市（国民健康保険）</v>
          </cell>
        </row>
        <row r="485">
          <cell r="E485">
            <v>280933</v>
          </cell>
          <cell r="F485" t="str">
            <v>南あわじ市（国民健康保険）</v>
          </cell>
        </row>
        <row r="486">
          <cell r="E486">
            <v>380071</v>
          </cell>
          <cell r="F486" t="str">
            <v>大洲市（国民健康保険）</v>
          </cell>
        </row>
        <row r="487">
          <cell r="E487">
            <v>380071</v>
          </cell>
          <cell r="F487" t="str">
            <v>大洲市（国民健康保険）</v>
          </cell>
        </row>
        <row r="488">
          <cell r="E488">
            <v>380071</v>
          </cell>
          <cell r="F488" t="str">
            <v>大洲市（国民健康保険）</v>
          </cell>
        </row>
        <row r="489">
          <cell r="E489">
            <v>380071</v>
          </cell>
          <cell r="F489" t="str">
            <v>大洲市（国民健康保険）</v>
          </cell>
        </row>
        <row r="490">
          <cell r="E490">
            <v>430132</v>
          </cell>
          <cell r="F490" t="str">
            <v>山鹿市（国民健康保険）</v>
          </cell>
        </row>
        <row r="491">
          <cell r="E491">
            <v>430132</v>
          </cell>
          <cell r="F491" t="str">
            <v>山鹿市（国民健康保険）</v>
          </cell>
        </row>
        <row r="492">
          <cell r="E492">
            <v>430140</v>
          </cell>
          <cell r="F492" t="str">
            <v>宇城市（国民健康保険）</v>
          </cell>
        </row>
        <row r="493">
          <cell r="E493">
            <v>430140</v>
          </cell>
          <cell r="F493" t="str">
            <v>宇城市（国民健康保険）</v>
          </cell>
        </row>
        <row r="494">
          <cell r="E494">
            <v>430140</v>
          </cell>
          <cell r="F494" t="str">
            <v>宇城市（国民健康保険）</v>
          </cell>
        </row>
        <row r="495">
          <cell r="E495">
            <v>430140</v>
          </cell>
          <cell r="F495" t="str">
            <v>宇城市（国民健康保険）</v>
          </cell>
        </row>
        <row r="496">
          <cell r="E496">
            <v>430140</v>
          </cell>
          <cell r="F496" t="str">
            <v>宇城市（国民健康保険）</v>
          </cell>
        </row>
        <row r="497">
          <cell r="E497">
            <v>430132</v>
          </cell>
          <cell r="F497" t="str">
            <v>山鹿市（国民健康保険）</v>
          </cell>
        </row>
        <row r="498">
          <cell r="E498">
            <v>430132</v>
          </cell>
          <cell r="F498" t="str">
            <v>山鹿市（国民健康保険）</v>
          </cell>
        </row>
        <row r="499">
          <cell r="E499">
            <v>430132</v>
          </cell>
          <cell r="F499" t="str">
            <v>山鹿市（国民健康保険）</v>
          </cell>
        </row>
        <row r="500">
          <cell r="E500">
            <v>430132</v>
          </cell>
          <cell r="F500" t="str">
            <v>山鹿市（国民健康保険）</v>
          </cell>
        </row>
        <row r="501">
          <cell r="E501">
            <v>430140</v>
          </cell>
          <cell r="F501" t="str">
            <v>宇城市（国民健康保険）</v>
          </cell>
        </row>
        <row r="502">
          <cell r="E502">
            <v>380022</v>
          </cell>
          <cell r="F502" t="str">
            <v>今治市（国民健康保険）</v>
          </cell>
        </row>
        <row r="503">
          <cell r="E503">
            <v>380022</v>
          </cell>
          <cell r="F503" t="str">
            <v>今治市（国民健康保険）</v>
          </cell>
        </row>
        <row r="504">
          <cell r="E504">
            <v>380022</v>
          </cell>
          <cell r="F504" t="str">
            <v>今治市（国民健康保険）</v>
          </cell>
        </row>
        <row r="505">
          <cell r="E505">
            <v>380022</v>
          </cell>
          <cell r="F505" t="str">
            <v>今治市（国民健康保険）</v>
          </cell>
        </row>
        <row r="506">
          <cell r="E506">
            <v>380022</v>
          </cell>
          <cell r="F506" t="str">
            <v>今治市（国民健康保険）</v>
          </cell>
        </row>
        <row r="507">
          <cell r="E507">
            <v>380022</v>
          </cell>
          <cell r="F507" t="str">
            <v>今治市（国民健康保険）</v>
          </cell>
        </row>
        <row r="508">
          <cell r="E508">
            <v>380022</v>
          </cell>
          <cell r="F508" t="str">
            <v>今治市（国民健康保険）</v>
          </cell>
        </row>
        <row r="509">
          <cell r="E509">
            <v>380022</v>
          </cell>
          <cell r="F509" t="str">
            <v>今治市（国民健康保険）</v>
          </cell>
        </row>
        <row r="510">
          <cell r="E510">
            <v>380022</v>
          </cell>
          <cell r="F510" t="str">
            <v>今治市（国民健康保険）</v>
          </cell>
        </row>
        <row r="511">
          <cell r="E511">
            <v>380022</v>
          </cell>
          <cell r="F511" t="str">
            <v>今治市（国民健康保険）</v>
          </cell>
        </row>
        <row r="512">
          <cell r="E512">
            <v>380022</v>
          </cell>
          <cell r="F512" t="str">
            <v>今治市（国民健康保険）</v>
          </cell>
        </row>
        <row r="513">
          <cell r="E513">
            <v>380022</v>
          </cell>
          <cell r="F513" t="str">
            <v>今治市（国民健康保険）</v>
          </cell>
        </row>
        <row r="514">
          <cell r="E514">
            <v>220830</v>
          </cell>
          <cell r="F514" t="str">
            <v>菊川市（国民健康保険）</v>
          </cell>
        </row>
        <row r="515">
          <cell r="E515">
            <v>220830</v>
          </cell>
          <cell r="F515" t="str">
            <v>菊川市（国民健康保険）</v>
          </cell>
        </row>
        <row r="516">
          <cell r="E516">
            <v>220830</v>
          </cell>
          <cell r="F516" t="str">
            <v>菊川市（国民健康保険）</v>
          </cell>
        </row>
        <row r="517">
          <cell r="E517">
            <v>80333</v>
          </cell>
          <cell r="F517" t="str">
            <v>那珂市（国民健康保険）</v>
          </cell>
        </row>
        <row r="518">
          <cell r="E518">
            <v>80333</v>
          </cell>
          <cell r="F518" t="str">
            <v>那珂市（国民健康保険）</v>
          </cell>
        </row>
        <row r="519">
          <cell r="E519">
            <v>400234</v>
          </cell>
          <cell r="F519" t="str">
            <v>福津市（国民健康保険）</v>
          </cell>
        </row>
        <row r="520">
          <cell r="E520">
            <v>400234</v>
          </cell>
          <cell r="F520" t="str">
            <v>福津市（国民健康保険）</v>
          </cell>
        </row>
        <row r="521">
          <cell r="E521">
            <v>400234</v>
          </cell>
          <cell r="F521" t="str">
            <v>福津市（国民健康保険）</v>
          </cell>
        </row>
        <row r="522">
          <cell r="E522">
            <v>210666</v>
          </cell>
          <cell r="F522" t="str">
            <v>揖斐川町（国民健康保険）</v>
          </cell>
        </row>
        <row r="523">
          <cell r="E523">
            <v>210666</v>
          </cell>
          <cell r="F523" t="str">
            <v>揖斐川町（国民健康保険）</v>
          </cell>
        </row>
        <row r="524">
          <cell r="E524">
            <v>210666</v>
          </cell>
          <cell r="F524" t="str">
            <v>揖斐川町（国民健康保険）</v>
          </cell>
        </row>
        <row r="525">
          <cell r="E525">
            <v>210666</v>
          </cell>
          <cell r="F525" t="str">
            <v>揖斐川町（国民健康保険）</v>
          </cell>
        </row>
        <row r="526">
          <cell r="E526">
            <v>210666</v>
          </cell>
          <cell r="F526" t="str">
            <v>揖斐川町（国民健康保険）</v>
          </cell>
        </row>
        <row r="527">
          <cell r="E527">
            <v>210666</v>
          </cell>
          <cell r="F527" t="str">
            <v>揖斐川町（国民健康保険）</v>
          </cell>
        </row>
        <row r="528">
          <cell r="E528">
            <v>32090417</v>
          </cell>
          <cell r="F528" t="str">
            <v>栃木県市町村職員共済組合</v>
          </cell>
        </row>
        <row r="529">
          <cell r="E529">
            <v>80010</v>
          </cell>
          <cell r="F529" t="str">
            <v>水戸市（国民健康保険）</v>
          </cell>
        </row>
        <row r="530">
          <cell r="E530">
            <v>80010</v>
          </cell>
          <cell r="F530" t="str">
            <v>水戸市（国民健康保険）</v>
          </cell>
        </row>
        <row r="531">
          <cell r="E531">
            <v>80952</v>
          </cell>
          <cell r="F531" t="str">
            <v>城里町（国民健康保険）</v>
          </cell>
        </row>
        <row r="532">
          <cell r="E532">
            <v>80952</v>
          </cell>
          <cell r="F532" t="str">
            <v>城里町（国民健康保険）</v>
          </cell>
        </row>
        <row r="533">
          <cell r="E533">
            <v>80952</v>
          </cell>
          <cell r="F533" t="str">
            <v>城里町（国民健康保険）</v>
          </cell>
        </row>
        <row r="534">
          <cell r="E534">
            <v>80952</v>
          </cell>
          <cell r="F534" t="str">
            <v>城里町（国民健康保険）</v>
          </cell>
        </row>
        <row r="535">
          <cell r="E535">
            <v>170118</v>
          </cell>
          <cell r="F535" t="str">
            <v>白山市（国民健康保険）</v>
          </cell>
        </row>
        <row r="536">
          <cell r="E536">
            <v>170118</v>
          </cell>
          <cell r="F536" t="str">
            <v>白山市（国民健康保険）</v>
          </cell>
        </row>
        <row r="537">
          <cell r="E537">
            <v>170126</v>
          </cell>
          <cell r="F537" t="str">
            <v>能美市（国民健康保険）</v>
          </cell>
        </row>
        <row r="538">
          <cell r="E538">
            <v>170126</v>
          </cell>
          <cell r="F538" t="str">
            <v>能美市（国民健康保険）</v>
          </cell>
        </row>
        <row r="539">
          <cell r="E539">
            <v>170126</v>
          </cell>
          <cell r="F539" t="str">
            <v>能美市（国民健康保険）</v>
          </cell>
        </row>
        <row r="540">
          <cell r="E540">
            <v>170126</v>
          </cell>
          <cell r="F540" t="str">
            <v>能美市（国民健康保険）</v>
          </cell>
        </row>
        <row r="541">
          <cell r="E541">
            <v>170118</v>
          </cell>
          <cell r="F541" t="str">
            <v>白山市（国民健康保険）</v>
          </cell>
        </row>
        <row r="542">
          <cell r="E542">
            <v>170118</v>
          </cell>
          <cell r="F542" t="str">
            <v>白山市（国民健康保険）</v>
          </cell>
        </row>
        <row r="543">
          <cell r="E543">
            <v>170118</v>
          </cell>
          <cell r="F543" t="str">
            <v>白山市（国民健康保険）</v>
          </cell>
        </row>
        <row r="544">
          <cell r="E544">
            <v>170118</v>
          </cell>
          <cell r="F544" t="str">
            <v>白山市（国民健康保険）</v>
          </cell>
        </row>
        <row r="545">
          <cell r="E545">
            <v>170118</v>
          </cell>
          <cell r="F545" t="str">
            <v>白山市（国民健康保険）</v>
          </cell>
        </row>
        <row r="546">
          <cell r="E546">
            <v>170118</v>
          </cell>
          <cell r="F546" t="str">
            <v>白山市（国民健康保険）</v>
          </cell>
        </row>
        <row r="547">
          <cell r="E547">
            <v>170118</v>
          </cell>
          <cell r="F547" t="str">
            <v>白山市（国民健康保険）</v>
          </cell>
        </row>
        <row r="548">
          <cell r="E548">
            <v>180802</v>
          </cell>
          <cell r="F548" t="str">
            <v>越前町（国民健康保険）</v>
          </cell>
        </row>
        <row r="549">
          <cell r="E549">
            <v>180802</v>
          </cell>
          <cell r="F549" t="str">
            <v>越前町（国民健康保険）</v>
          </cell>
        </row>
        <row r="550">
          <cell r="E550">
            <v>180802</v>
          </cell>
          <cell r="F550" t="str">
            <v>越前町（国民健康保険）</v>
          </cell>
        </row>
        <row r="551">
          <cell r="E551">
            <v>180802</v>
          </cell>
          <cell r="F551" t="str">
            <v>越前町（国民健康保険）</v>
          </cell>
        </row>
        <row r="552">
          <cell r="E552">
            <v>180802</v>
          </cell>
          <cell r="F552" t="str">
            <v>越前町（国民健康保険）</v>
          </cell>
        </row>
        <row r="553">
          <cell r="E553">
            <v>210039</v>
          </cell>
          <cell r="F553" t="str">
            <v>高山市（国民健康保険）</v>
          </cell>
        </row>
        <row r="554">
          <cell r="E554">
            <v>270025</v>
          </cell>
          <cell r="F554" t="str">
            <v>堺市（国民健康保険）</v>
          </cell>
        </row>
        <row r="555">
          <cell r="E555">
            <v>270025</v>
          </cell>
          <cell r="F555" t="str">
            <v>堺市（国民健康保険）</v>
          </cell>
        </row>
        <row r="556">
          <cell r="E556">
            <v>340083</v>
          </cell>
          <cell r="F556" t="str">
            <v>福山市（国民健康保険）</v>
          </cell>
        </row>
        <row r="557">
          <cell r="E557">
            <v>340471</v>
          </cell>
          <cell r="F557" t="str">
            <v>北広島町（国民健康保険）</v>
          </cell>
        </row>
        <row r="558">
          <cell r="E558">
            <v>340471</v>
          </cell>
          <cell r="F558" t="str">
            <v>北広島町（国民健康保険）</v>
          </cell>
        </row>
        <row r="559">
          <cell r="E559">
            <v>340471</v>
          </cell>
          <cell r="F559" t="str">
            <v>北広島町（国民健康保険）</v>
          </cell>
        </row>
        <row r="560">
          <cell r="E560">
            <v>340471</v>
          </cell>
          <cell r="F560" t="str">
            <v>北広島町（国民健康保険）</v>
          </cell>
        </row>
        <row r="561">
          <cell r="E561">
            <v>340083</v>
          </cell>
          <cell r="F561" t="str">
            <v>福山市（国民健康保険）</v>
          </cell>
        </row>
        <row r="562">
          <cell r="E562">
            <v>391011</v>
          </cell>
          <cell r="F562" t="str">
            <v>津野町（国民健康保険）</v>
          </cell>
        </row>
        <row r="563">
          <cell r="E563">
            <v>391011</v>
          </cell>
          <cell r="F563" t="str">
            <v>津野町（国民健康保険）</v>
          </cell>
        </row>
        <row r="564">
          <cell r="E564">
            <v>391011</v>
          </cell>
          <cell r="F564" t="str">
            <v>津野町（国民健康保険）</v>
          </cell>
        </row>
        <row r="565">
          <cell r="E565">
            <v>210039</v>
          </cell>
          <cell r="F565" t="str">
            <v>高山市（国民健康保険）</v>
          </cell>
        </row>
        <row r="566">
          <cell r="E566">
            <v>210039</v>
          </cell>
          <cell r="F566" t="str">
            <v>高山市（国民健康保険）</v>
          </cell>
        </row>
        <row r="567">
          <cell r="E567">
            <v>210039</v>
          </cell>
          <cell r="F567" t="str">
            <v>高山市（国民健康保険）</v>
          </cell>
        </row>
        <row r="568">
          <cell r="E568">
            <v>210039</v>
          </cell>
          <cell r="F568" t="str">
            <v>高山市（国民健康保険）</v>
          </cell>
        </row>
        <row r="569">
          <cell r="E569">
            <v>210039</v>
          </cell>
          <cell r="F569" t="str">
            <v>高山市（国民健康保険）</v>
          </cell>
        </row>
        <row r="570">
          <cell r="E570">
            <v>210039</v>
          </cell>
          <cell r="F570" t="str">
            <v>高山市（国民健康保険）</v>
          </cell>
        </row>
        <row r="571">
          <cell r="E571">
            <v>210039</v>
          </cell>
          <cell r="F571" t="str">
            <v>高山市（国民健康保険）</v>
          </cell>
        </row>
        <row r="572">
          <cell r="E572">
            <v>210039</v>
          </cell>
          <cell r="F572" t="str">
            <v>高山市（国民健康保険）</v>
          </cell>
        </row>
        <row r="573">
          <cell r="E573">
            <v>210039</v>
          </cell>
          <cell r="F573" t="str">
            <v>高山市（国民健康保険）</v>
          </cell>
        </row>
        <row r="574">
          <cell r="E574">
            <v>32090417</v>
          </cell>
          <cell r="F574" t="str">
            <v>栃木県市町村職員共済組合</v>
          </cell>
        </row>
        <row r="575">
          <cell r="E575">
            <v>400044</v>
          </cell>
          <cell r="F575" t="str">
            <v>久留米市（国民健康保険）</v>
          </cell>
        </row>
        <row r="576">
          <cell r="E576">
            <v>400044</v>
          </cell>
          <cell r="F576" t="str">
            <v>久留米市（国民健康保険）</v>
          </cell>
        </row>
        <row r="577">
          <cell r="E577">
            <v>400044</v>
          </cell>
          <cell r="F577" t="str">
            <v>久留米市（国民健康保険）</v>
          </cell>
        </row>
        <row r="578">
          <cell r="E578">
            <v>400044</v>
          </cell>
          <cell r="F578" t="str">
            <v>久留米市（国民健康保険）</v>
          </cell>
        </row>
        <row r="579">
          <cell r="E579">
            <v>400044</v>
          </cell>
          <cell r="F579" t="str">
            <v>久留米市（国民健康保険）</v>
          </cell>
        </row>
        <row r="580">
          <cell r="E580">
            <v>210054</v>
          </cell>
          <cell r="F580" t="str">
            <v>関市（国民健康保険）</v>
          </cell>
        </row>
        <row r="581">
          <cell r="E581">
            <v>210054</v>
          </cell>
          <cell r="F581" t="str">
            <v>関市（国民健康保険）</v>
          </cell>
        </row>
        <row r="582">
          <cell r="E582">
            <v>210054</v>
          </cell>
          <cell r="F582" t="str">
            <v>関市（国民健康保険）</v>
          </cell>
        </row>
        <row r="583">
          <cell r="E583">
            <v>210054</v>
          </cell>
          <cell r="F583" t="str">
            <v>関市（国民健康保険）</v>
          </cell>
        </row>
        <row r="584">
          <cell r="E584">
            <v>210054</v>
          </cell>
          <cell r="F584" t="str">
            <v>関市（国民健康保険）</v>
          </cell>
        </row>
        <row r="585">
          <cell r="E585">
            <v>210054</v>
          </cell>
          <cell r="F585" t="str">
            <v>関市（国民健康保険）</v>
          </cell>
        </row>
        <row r="586">
          <cell r="E586">
            <v>240028</v>
          </cell>
          <cell r="F586" t="str">
            <v>四日市市（国民健康保険）</v>
          </cell>
        </row>
        <row r="587">
          <cell r="E587">
            <v>240028</v>
          </cell>
          <cell r="F587" t="str">
            <v>四日市市（国民健康保険）</v>
          </cell>
        </row>
        <row r="588">
          <cell r="E588">
            <v>340588</v>
          </cell>
          <cell r="F588" t="str">
            <v>東広島市（国民健康保険）</v>
          </cell>
        </row>
        <row r="589">
          <cell r="E589">
            <v>340588</v>
          </cell>
          <cell r="F589" t="str">
            <v>東広島市（国民健康保険）</v>
          </cell>
        </row>
        <row r="590">
          <cell r="E590">
            <v>340588</v>
          </cell>
          <cell r="F590" t="str">
            <v>東広島市（国民健康保険）</v>
          </cell>
        </row>
        <row r="591">
          <cell r="E591">
            <v>340588</v>
          </cell>
          <cell r="F591" t="str">
            <v>東広島市（国民健康保険）</v>
          </cell>
        </row>
        <row r="592">
          <cell r="E592">
            <v>340588</v>
          </cell>
          <cell r="F592" t="str">
            <v>東広島市（国民健康保険）</v>
          </cell>
        </row>
        <row r="593">
          <cell r="E593">
            <v>340588</v>
          </cell>
          <cell r="F593" t="str">
            <v>東広島市（国民健康保険）</v>
          </cell>
        </row>
        <row r="594">
          <cell r="E594">
            <v>432013</v>
          </cell>
          <cell r="F594" t="str">
            <v>山都町（国民健康保険）</v>
          </cell>
        </row>
        <row r="595">
          <cell r="E595">
            <v>20701</v>
          </cell>
          <cell r="F595" t="str">
            <v>つがる市（国民健康保険）</v>
          </cell>
        </row>
        <row r="596">
          <cell r="E596">
            <v>20701</v>
          </cell>
          <cell r="F596" t="str">
            <v>つがる市（国民健康保険）</v>
          </cell>
        </row>
        <row r="597">
          <cell r="E597">
            <v>20701</v>
          </cell>
          <cell r="F597" t="str">
            <v>つがる市（国民健康保険）</v>
          </cell>
        </row>
        <row r="598">
          <cell r="E598">
            <v>20701</v>
          </cell>
          <cell r="F598" t="str">
            <v>つがる市（国民健康保険）</v>
          </cell>
        </row>
        <row r="599">
          <cell r="E599">
            <v>20701</v>
          </cell>
          <cell r="F599" t="str">
            <v>つがる市（国民健康保険）</v>
          </cell>
        </row>
        <row r="600">
          <cell r="E600">
            <v>20701</v>
          </cell>
          <cell r="F600" t="str">
            <v>つがる市（国民健康保険）</v>
          </cell>
        </row>
        <row r="601">
          <cell r="E601">
            <v>120238</v>
          </cell>
          <cell r="F601" t="str">
            <v>鴨川市（国民健康保険）</v>
          </cell>
        </row>
        <row r="602">
          <cell r="E602">
            <v>120238</v>
          </cell>
          <cell r="F602" t="str">
            <v>鴨川市（国民健康保険）</v>
          </cell>
        </row>
        <row r="603">
          <cell r="E603">
            <v>250050</v>
          </cell>
          <cell r="F603" t="str">
            <v>東近江市（国民健康保険）</v>
          </cell>
        </row>
        <row r="604">
          <cell r="E604">
            <v>250050</v>
          </cell>
          <cell r="F604" t="str">
            <v>東近江市（国民健康保険）</v>
          </cell>
        </row>
        <row r="605">
          <cell r="E605">
            <v>250050</v>
          </cell>
          <cell r="F605" t="str">
            <v>東近江市（国民健康保険）</v>
          </cell>
        </row>
        <row r="606">
          <cell r="E606">
            <v>250050</v>
          </cell>
          <cell r="F606" t="str">
            <v>東近江市（国民健康保険）</v>
          </cell>
        </row>
        <row r="607">
          <cell r="E607">
            <v>250050</v>
          </cell>
          <cell r="F607" t="str">
            <v>東近江市（国民健康保険）</v>
          </cell>
        </row>
        <row r="608">
          <cell r="E608">
            <v>430157</v>
          </cell>
          <cell r="F608" t="str">
            <v>阿蘇市（国民健康保険）</v>
          </cell>
        </row>
        <row r="609">
          <cell r="E609">
            <v>430157</v>
          </cell>
          <cell r="F609" t="str">
            <v>阿蘇市（国民健康保険）</v>
          </cell>
        </row>
        <row r="610">
          <cell r="E610">
            <v>430157</v>
          </cell>
          <cell r="F610" t="str">
            <v>阿蘇市（国民健康保険）</v>
          </cell>
        </row>
        <row r="611">
          <cell r="E611">
            <v>430157</v>
          </cell>
          <cell r="F611" t="str">
            <v>阿蘇市（国民健康保険）</v>
          </cell>
        </row>
        <row r="612">
          <cell r="E612">
            <v>432013</v>
          </cell>
          <cell r="F612" t="str">
            <v>山都町（国民健康保険）</v>
          </cell>
        </row>
        <row r="613">
          <cell r="E613">
            <v>432013</v>
          </cell>
          <cell r="F613" t="str">
            <v>山都町（国民健康保険）</v>
          </cell>
        </row>
        <row r="614">
          <cell r="E614">
            <v>432013</v>
          </cell>
          <cell r="F614" t="str">
            <v>山都町（国民健康保険）</v>
          </cell>
        </row>
        <row r="615">
          <cell r="E615">
            <v>100065</v>
          </cell>
          <cell r="F615" t="str">
            <v>沼田市（国民健康保険）</v>
          </cell>
        </row>
        <row r="616">
          <cell r="E616">
            <v>100065</v>
          </cell>
          <cell r="F616" t="str">
            <v>沼田市（国民健康保険）</v>
          </cell>
        </row>
        <row r="617">
          <cell r="E617">
            <v>100065</v>
          </cell>
          <cell r="F617" t="str">
            <v>沼田市（国民健康保険）</v>
          </cell>
        </row>
        <row r="618">
          <cell r="E618">
            <v>190124</v>
          </cell>
          <cell r="F618" t="str">
            <v>上野原市（国民健康保険）</v>
          </cell>
        </row>
        <row r="619">
          <cell r="E619">
            <v>190124</v>
          </cell>
          <cell r="F619" t="str">
            <v>上野原市（国民健康保険）</v>
          </cell>
        </row>
        <row r="620">
          <cell r="E620">
            <v>190124</v>
          </cell>
          <cell r="F620" t="str">
            <v>上野原市（国民健康保険）</v>
          </cell>
        </row>
        <row r="621">
          <cell r="E621">
            <v>210062</v>
          </cell>
          <cell r="F621" t="str">
            <v>中津川市（国民健康保険）</v>
          </cell>
        </row>
        <row r="622">
          <cell r="E622">
            <v>210062</v>
          </cell>
          <cell r="F622" t="str">
            <v>中津川市（国民健康保険）</v>
          </cell>
        </row>
        <row r="623">
          <cell r="E623">
            <v>210062</v>
          </cell>
          <cell r="F623" t="str">
            <v>中津川市（国民健康保険）</v>
          </cell>
        </row>
        <row r="624">
          <cell r="E624">
            <v>210062</v>
          </cell>
          <cell r="F624" t="str">
            <v>中津川市（国民健康保険）</v>
          </cell>
        </row>
        <row r="625">
          <cell r="E625">
            <v>210062</v>
          </cell>
          <cell r="F625" t="str">
            <v>中津川市（国民健康保険）</v>
          </cell>
        </row>
        <row r="626">
          <cell r="E626">
            <v>210062</v>
          </cell>
          <cell r="F626" t="str">
            <v>中津川市（国民健康保険）</v>
          </cell>
        </row>
        <row r="627">
          <cell r="E627">
            <v>210062</v>
          </cell>
          <cell r="F627" t="str">
            <v>中津川市（国民健康保険）</v>
          </cell>
        </row>
        <row r="628">
          <cell r="E628">
            <v>210062</v>
          </cell>
          <cell r="F628" t="str">
            <v>中津川市（国民健康保険）</v>
          </cell>
        </row>
        <row r="629">
          <cell r="E629">
            <v>350017</v>
          </cell>
          <cell r="F629" t="str">
            <v>下関市（国民健康保険）</v>
          </cell>
        </row>
        <row r="630">
          <cell r="E630">
            <v>350017</v>
          </cell>
          <cell r="F630" t="str">
            <v>下関市（国民健康保険）</v>
          </cell>
        </row>
        <row r="631">
          <cell r="E631">
            <v>350017</v>
          </cell>
          <cell r="F631" t="str">
            <v>下関市（国民健康保険）</v>
          </cell>
        </row>
        <row r="632">
          <cell r="E632">
            <v>350017</v>
          </cell>
          <cell r="F632" t="str">
            <v>下関市（国民健康保険）</v>
          </cell>
        </row>
        <row r="633">
          <cell r="E633">
            <v>350017</v>
          </cell>
          <cell r="F633" t="str">
            <v>下関市（国民健康保険）</v>
          </cell>
        </row>
        <row r="634">
          <cell r="E634">
            <v>431916</v>
          </cell>
          <cell r="F634" t="str">
            <v>南阿蘇村（国民健康保険）</v>
          </cell>
        </row>
        <row r="635">
          <cell r="E635">
            <v>431916</v>
          </cell>
          <cell r="F635" t="str">
            <v>南阿蘇村（国民健康保険）</v>
          </cell>
        </row>
        <row r="636">
          <cell r="E636">
            <v>431916</v>
          </cell>
          <cell r="F636" t="str">
            <v>南阿蘇村（国民健康保険）</v>
          </cell>
        </row>
        <row r="637">
          <cell r="E637">
            <v>431916</v>
          </cell>
          <cell r="F637" t="str">
            <v>南阿蘇村（国民健康保険）</v>
          </cell>
        </row>
        <row r="638">
          <cell r="E638">
            <v>241075</v>
          </cell>
          <cell r="F638" t="str">
            <v>大紀町（国民健康保険）</v>
          </cell>
        </row>
        <row r="639">
          <cell r="E639">
            <v>241075</v>
          </cell>
          <cell r="F639" t="str">
            <v>大紀町（国民健康保険）</v>
          </cell>
        </row>
        <row r="640">
          <cell r="E640">
            <v>241075</v>
          </cell>
          <cell r="F640" t="str">
            <v>大紀町（国民健康保険）</v>
          </cell>
        </row>
        <row r="641">
          <cell r="E641">
            <v>241075</v>
          </cell>
          <cell r="F641" t="str">
            <v>大紀町（国民健康保険）</v>
          </cell>
        </row>
        <row r="642">
          <cell r="E642">
            <v>250134</v>
          </cell>
          <cell r="F642" t="str">
            <v>米原市（国民健康保険）</v>
          </cell>
        </row>
        <row r="643">
          <cell r="E643">
            <v>250134</v>
          </cell>
          <cell r="F643" t="str">
            <v>米原市（国民健康保険）</v>
          </cell>
        </row>
        <row r="644">
          <cell r="E644">
            <v>250134</v>
          </cell>
          <cell r="F644" t="str">
            <v>米原市（国民健康保険）</v>
          </cell>
        </row>
        <row r="645">
          <cell r="E645">
            <v>250134</v>
          </cell>
          <cell r="F645" t="str">
            <v>米原市（国民健康保険）</v>
          </cell>
        </row>
        <row r="646">
          <cell r="E646">
            <v>350124</v>
          </cell>
          <cell r="F646" t="str">
            <v>柳井市（国民健康保険）</v>
          </cell>
        </row>
        <row r="647">
          <cell r="E647">
            <v>350124</v>
          </cell>
          <cell r="F647" t="str">
            <v>柳井市（国民健康保険）</v>
          </cell>
        </row>
        <row r="648">
          <cell r="E648">
            <v>90043</v>
          </cell>
          <cell r="F648" t="str">
            <v>佐野市（国民健康保険）</v>
          </cell>
        </row>
        <row r="649">
          <cell r="E649">
            <v>90043</v>
          </cell>
          <cell r="F649" t="str">
            <v>佐野市（国民健康保険）</v>
          </cell>
        </row>
        <row r="650">
          <cell r="E650">
            <v>90043</v>
          </cell>
          <cell r="F650" t="str">
            <v>佐野市（国民健康保険）</v>
          </cell>
        </row>
        <row r="651">
          <cell r="E651">
            <v>330035</v>
          </cell>
          <cell r="F651" t="str">
            <v>津山市（国民健康保険）</v>
          </cell>
        </row>
        <row r="652">
          <cell r="E652">
            <v>330035</v>
          </cell>
          <cell r="F652" t="str">
            <v>津山市（国民健康保険）</v>
          </cell>
        </row>
        <row r="653">
          <cell r="E653">
            <v>330035</v>
          </cell>
          <cell r="F653" t="str">
            <v>津山市（国民健康保険）</v>
          </cell>
        </row>
        <row r="654">
          <cell r="E654">
            <v>330035</v>
          </cell>
          <cell r="F654" t="str">
            <v>津山市（国民健康保険）</v>
          </cell>
        </row>
        <row r="655">
          <cell r="E655">
            <v>330035</v>
          </cell>
          <cell r="F655" t="str">
            <v>津山市（国民健康保険）</v>
          </cell>
        </row>
        <row r="656">
          <cell r="E656">
            <v>32330417</v>
          </cell>
          <cell r="F656" t="str">
            <v>岡山県市町村職員共済組合</v>
          </cell>
        </row>
        <row r="657">
          <cell r="E657">
            <v>70110</v>
          </cell>
          <cell r="F657" t="str">
            <v>田村市（国民健康保険）</v>
          </cell>
        </row>
        <row r="658">
          <cell r="E658">
            <v>70110</v>
          </cell>
          <cell r="F658" t="str">
            <v>田村市（国民健康保険）</v>
          </cell>
        </row>
        <row r="659">
          <cell r="E659">
            <v>70110</v>
          </cell>
          <cell r="F659" t="str">
            <v>田村市（国民健康保険）</v>
          </cell>
        </row>
        <row r="660">
          <cell r="E660">
            <v>70110</v>
          </cell>
          <cell r="F660" t="str">
            <v>田村市（国民健康保険）</v>
          </cell>
        </row>
        <row r="661">
          <cell r="E661">
            <v>70110</v>
          </cell>
          <cell r="F661" t="str">
            <v>田村市（国民健康保険）</v>
          </cell>
        </row>
        <row r="662">
          <cell r="E662">
            <v>70110</v>
          </cell>
          <cell r="F662" t="str">
            <v>田村市（国民健康保険）</v>
          </cell>
        </row>
        <row r="663">
          <cell r="E663">
            <v>170845</v>
          </cell>
          <cell r="F663" t="str">
            <v>宝達志水町（国民健康保険）</v>
          </cell>
        </row>
        <row r="664">
          <cell r="E664">
            <v>170845</v>
          </cell>
          <cell r="F664" t="str">
            <v>宝達志水町（国民健康保険）</v>
          </cell>
        </row>
        <row r="665">
          <cell r="E665">
            <v>170852</v>
          </cell>
          <cell r="F665" t="str">
            <v>中能登町（国民健康保険）</v>
          </cell>
        </row>
        <row r="666">
          <cell r="E666">
            <v>170852</v>
          </cell>
          <cell r="F666" t="str">
            <v>中能登町（国民健康保険）</v>
          </cell>
        </row>
        <row r="667">
          <cell r="E667">
            <v>170852</v>
          </cell>
          <cell r="F667" t="str">
            <v>中能登町（国民健康保険）</v>
          </cell>
        </row>
        <row r="668">
          <cell r="E668">
            <v>170860</v>
          </cell>
          <cell r="F668" t="str">
            <v>能登町（国民健康保険）</v>
          </cell>
        </row>
        <row r="669">
          <cell r="E669">
            <v>170860</v>
          </cell>
          <cell r="F669" t="str">
            <v>能登町（国民健康保険）</v>
          </cell>
        </row>
        <row r="670">
          <cell r="E670">
            <v>170860</v>
          </cell>
          <cell r="F670" t="str">
            <v>能登町（国民健康保険）</v>
          </cell>
        </row>
        <row r="671">
          <cell r="E671">
            <v>170845</v>
          </cell>
          <cell r="F671" t="str">
            <v>宝達志水町（国民健康保険）</v>
          </cell>
        </row>
        <row r="672">
          <cell r="E672">
            <v>170852</v>
          </cell>
          <cell r="F672" t="str">
            <v>中能登町（国民健康保険）</v>
          </cell>
        </row>
        <row r="673">
          <cell r="E673">
            <v>170860</v>
          </cell>
          <cell r="F673" t="str">
            <v>能登町（国民健康保険）</v>
          </cell>
        </row>
        <row r="674">
          <cell r="E674">
            <v>330068</v>
          </cell>
          <cell r="F674" t="str">
            <v>井原市（国民健康保険）</v>
          </cell>
        </row>
        <row r="675">
          <cell r="E675">
            <v>330068</v>
          </cell>
          <cell r="F675" t="str">
            <v>井原市（国民健康保険）</v>
          </cell>
        </row>
        <row r="676">
          <cell r="E676">
            <v>330068</v>
          </cell>
          <cell r="F676" t="str">
            <v>井原市（国民健康保険）</v>
          </cell>
        </row>
        <row r="677">
          <cell r="E677">
            <v>330852</v>
          </cell>
          <cell r="F677" t="str">
            <v>鏡野町（国民健康保険）</v>
          </cell>
        </row>
        <row r="678">
          <cell r="E678">
            <v>330852</v>
          </cell>
          <cell r="F678" t="str">
            <v>鏡野町（国民健康保険）</v>
          </cell>
        </row>
        <row r="679">
          <cell r="E679">
            <v>330852</v>
          </cell>
          <cell r="F679" t="str">
            <v>鏡野町（国民健康保険）</v>
          </cell>
        </row>
        <row r="680">
          <cell r="E680">
            <v>330852</v>
          </cell>
          <cell r="F680" t="str">
            <v>鏡野町（国民健康保険）</v>
          </cell>
        </row>
        <row r="681">
          <cell r="E681">
            <v>330852</v>
          </cell>
          <cell r="F681" t="str">
            <v>鏡野町（国民健康保険）</v>
          </cell>
        </row>
        <row r="682">
          <cell r="E682">
            <v>360628</v>
          </cell>
          <cell r="F682" t="str">
            <v>那賀町（国民健康保険）</v>
          </cell>
        </row>
        <row r="683">
          <cell r="E683">
            <v>360628</v>
          </cell>
          <cell r="F683" t="str">
            <v>那賀町（国民健康保険）</v>
          </cell>
        </row>
        <row r="684">
          <cell r="E684">
            <v>360628</v>
          </cell>
          <cell r="F684" t="str">
            <v>那賀町（国民健康保険）</v>
          </cell>
        </row>
        <row r="685">
          <cell r="E685">
            <v>360628</v>
          </cell>
          <cell r="F685" t="str">
            <v>那賀町（国民健康保険）</v>
          </cell>
        </row>
        <row r="686">
          <cell r="E686">
            <v>360628</v>
          </cell>
          <cell r="F686" t="str">
            <v>那賀町（国民健康保険）</v>
          </cell>
        </row>
        <row r="687">
          <cell r="E687">
            <v>360537</v>
          </cell>
          <cell r="F687" t="str">
            <v>美馬市（国民健康保険）</v>
          </cell>
        </row>
        <row r="688">
          <cell r="E688">
            <v>360537</v>
          </cell>
          <cell r="F688" t="str">
            <v>美馬市（国民健康保険）</v>
          </cell>
        </row>
        <row r="689">
          <cell r="E689">
            <v>360537</v>
          </cell>
          <cell r="F689" t="str">
            <v>美馬市（国民健康保険）</v>
          </cell>
        </row>
        <row r="690">
          <cell r="E690">
            <v>360610</v>
          </cell>
          <cell r="F690" t="str">
            <v>つるぎ町（国民健康保険）</v>
          </cell>
        </row>
        <row r="691">
          <cell r="E691">
            <v>360610</v>
          </cell>
          <cell r="F691" t="str">
            <v>つるぎ町（国民健康保険）</v>
          </cell>
        </row>
        <row r="692">
          <cell r="E692">
            <v>360610</v>
          </cell>
          <cell r="F692" t="str">
            <v>つるぎ町（国民健康保険）</v>
          </cell>
        </row>
        <row r="693">
          <cell r="E693">
            <v>360537</v>
          </cell>
          <cell r="F693" t="str">
            <v>美馬市（国民健康保険）</v>
          </cell>
        </row>
        <row r="694">
          <cell r="E694">
            <v>360537</v>
          </cell>
          <cell r="F694" t="str">
            <v>美馬市（国民健康保険）</v>
          </cell>
        </row>
        <row r="695">
          <cell r="E695">
            <v>360610</v>
          </cell>
          <cell r="F695" t="str">
            <v>つるぎ町（国民健康保険）</v>
          </cell>
        </row>
        <row r="696">
          <cell r="E696">
            <v>360628</v>
          </cell>
          <cell r="F696" t="str">
            <v>那賀町（国民健康保険）</v>
          </cell>
        </row>
        <row r="697">
          <cell r="E697">
            <v>410084</v>
          </cell>
          <cell r="F697" t="str">
            <v>小城市（国民健康保険）</v>
          </cell>
        </row>
        <row r="698">
          <cell r="E698">
            <v>410944</v>
          </cell>
          <cell r="F698" t="str">
            <v>みやき町（国民健康保険）</v>
          </cell>
        </row>
        <row r="699">
          <cell r="E699">
            <v>410944</v>
          </cell>
          <cell r="F699" t="str">
            <v>みやき町（国民健康保険）</v>
          </cell>
        </row>
        <row r="700">
          <cell r="E700">
            <v>410944</v>
          </cell>
          <cell r="F700" t="str">
            <v>みやき町（国民健康保険）</v>
          </cell>
        </row>
        <row r="701">
          <cell r="E701">
            <v>410084</v>
          </cell>
          <cell r="F701" t="str">
            <v>小城市（国民健康保険）</v>
          </cell>
        </row>
        <row r="702">
          <cell r="E702">
            <v>410084</v>
          </cell>
          <cell r="F702" t="str">
            <v>小城市（国民健康保険）</v>
          </cell>
        </row>
        <row r="703">
          <cell r="E703">
            <v>410084</v>
          </cell>
          <cell r="F703" t="str">
            <v>小城市（国民健康保険）</v>
          </cell>
        </row>
        <row r="704">
          <cell r="E704">
            <v>410084</v>
          </cell>
          <cell r="F704" t="str">
            <v>小城市（国民健康保険）</v>
          </cell>
        </row>
        <row r="705">
          <cell r="E705">
            <v>410944</v>
          </cell>
          <cell r="F705" t="str">
            <v>みやき町（国民健康保険）</v>
          </cell>
        </row>
        <row r="706">
          <cell r="E706">
            <v>420042</v>
          </cell>
          <cell r="F706" t="str">
            <v>諫早市（国民健康保険）</v>
          </cell>
        </row>
        <row r="707">
          <cell r="E707">
            <v>420042</v>
          </cell>
          <cell r="F707" t="str">
            <v>諫早市（国民健康保険）</v>
          </cell>
        </row>
        <row r="708">
          <cell r="E708">
            <v>440032</v>
          </cell>
          <cell r="F708" t="str">
            <v>中津市（国民健康保険）</v>
          </cell>
        </row>
        <row r="709">
          <cell r="E709">
            <v>440032</v>
          </cell>
          <cell r="F709" t="str">
            <v>中津市（国民健康保険）</v>
          </cell>
        </row>
        <row r="710">
          <cell r="E710">
            <v>440032</v>
          </cell>
          <cell r="F710" t="str">
            <v>中津市（国民健康保険）</v>
          </cell>
        </row>
        <row r="711">
          <cell r="E711">
            <v>440032</v>
          </cell>
          <cell r="F711" t="str">
            <v>中津市（国民健康保険）</v>
          </cell>
        </row>
        <row r="712">
          <cell r="E712">
            <v>440032</v>
          </cell>
          <cell r="F712" t="str">
            <v>中津市（国民健康保険）</v>
          </cell>
        </row>
        <row r="713">
          <cell r="E713">
            <v>420042</v>
          </cell>
          <cell r="F713" t="str">
            <v>諫早市（国民健康保険）</v>
          </cell>
        </row>
        <row r="714">
          <cell r="E714">
            <v>420042</v>
          </cell>
          <cell r="F714" t="str">
            <v>諫早市（国民健康保険）</v>
          </cell>
        </row>
        <row r="715">
          <cell r="E715">
            <v>420042</v>
          </cell>
          <cell r="F715" t="str">
            <v>諫早市（国民健康保険）</v>
          </cell>
        </row>
        <row r="716">
          <cell r="E716">
            <v>420042</v>
          </cell>
          <cell r="F716" t="str">
            <v>諫早市（国民健康保険）</v>
          </cell>
        </row>
        <row r="717">
          <cell r="E717">
            <v>32330417</v>
          </cell>
          <cell r="F717" t="str">
            <v>岡山県市町村職員共済組合</v>
          </cell>
        </row>
        <row r="718">
          <cell r="E718">
            <v>440057</v>
          </cell>
          <cell r="F718" t="str">
            <v>佐伯市（国民健康保険）</v>
          </cell>
        </row>
        <row r="719">
          <cell r="E719">
            <v>440057</v>
          </cell>
          <cell r="F719" t="str">
            <v>佐伯市（国民健康保険）</v>
          </cell>
        </row>
        <row r="720">
          <cell r="E720">
            <v>440057</v>
          </cell>
          <cell r="F720" t="str">
            <v>佐伯市（国民健康保険）</v>
          </cell>
        </row>
        <row r="721">
          <cell r="E721">
            <v>440057</v>
          </cell>
          <cell r="F721" t="str">
            <v>佐伯市（国民健康保険）</v>
          </cell>
        </row>
        <row r="722">
          <cell r="E722">
            <v>440057</v>
          </cell>
          <cell r="F722" t="str">
            <v>佐伯市（国民健康保険）</v>
          </cell>
        </row>
        <row r="723">
          <cell r="E723">
            <v>440057</v>
          </cell>
          <cell r="F723" t="str">
            <v>佐伯市（国民健康保険）</v>
          </cell>
        </row>
        <row r="724">
          <cell r="E724">
            <v>440057</v>
          </cell>
          <cell r="F724" t="str">
            <v>佐伯市（国民健康保険）</v>
          </cell>
        </row>
        <row r="725">
          <cell r="E725">
            <v>440057</v>
          </cell>
          <cell r="F725" t="str">
            <v>佐伯市（国民健康保険）</v>
          </cell>
        </row>
        <row r="726">
          <cell r="E726">
            <v>440057</v>
          </cell>
          <cell r="F726" t="str">
            <v>佐伯市（国民健康保険）</v>
          </cell>
        </row>
        <row r="727">
          <cell r="E727">
            <v>350603</v>
          </cell>
          <cell r="F727" t="str">
            <v>萩市（国民健康保険）</v>
          </cell>
        </row>
        <row r="728">
          <cell r="E728">
            <v>350603</v>
          </cell>
          <cell r="F728" t="str">
            <v>萩市（国民健康保険）</v>
          </cell>
        </row>
        <row r="729">
          <cell r="E729">
            <v>350603</v>
          </cell>
          <cell r="F729" t="str">
            <v>萩市（国民健康保険）</v>
          </cell>
        </row>
        <row r="730">
          <cell r="E730">
            <v>350603</v>
          </cell>
          <cell r="F730" t="str">
            <v>萩市（国民健康保険）</v>
          </cell>
        </row>
        <row r="731">
          <cell r="E731">
            <v>350603</v>
          </cell>
          <cell r="F731" t="str">
            <v>萩市（国民健康保険）</v>
          </cell>
        </row>
        <row r="732">
          <cell r="E732">
            <v>350603</v>
          </cell>
          <cell r="F732" t="str">
            <v>萩市（国民健康保険）</v>
          </cell>
        </row>
        <row r="733">
          <cell r="E733">
            <v>350603</v>
          </cell>
          <cell r="F733" t="str">
            <v>萩市（国民健康保険）</v>
          </cell>
        </row>
        <row r="734">
          <cell r="E734">
            <v>350603</v>
          </cell>
          <cell r="F734" t="str">
            <v>萩市（国民健康保険）</v>
          </cell>
        </row>
        <row r="735">
          <cell r="E735">
            <v>330837</v>
          </cell>
          <cell r="F735" t="str">
            <v>赤磐市（国民健康保険）</v>
          </cell>
        </row>
        <row r="736">
          <cell r="E736">
            <v>330837</v>
          </cell>
          <cell r="F736" t="str">
            <v>赤磐市（国民健康保険）</v>
          </cell>
        </row>
        <row r="737">
          <cell r="E737">
            <v>330837</v>
          </cell>
          <cell r="F737" t="str">
            <v>赤磐市（国民健康保険）</v>
          </cell>
        </row>
        <row r="738">
          <cell r="E738">
            <v>330837</v>
          </cell>
          <cell r="F738" t="str">
            <v>赤磐市（国民健康保険）</v>
          </cell>
        </row>
        <row r="739">
          <cell r="E739">
            <v>330837</v>
          </cell>
          <cell r="F739" t="str">
            <v>赤磐市（国民健康保険）</v>
          </cell>
        </row>
        <row r="740">
          <cell r="E740">
            <v>20081</v>
          </cell>
          <cell r="F740" t="str">
            <v>むつ市（国民健康保険）</v>
          </cell>
        </row>
        <row r="741">
          <cell r="E741">
            <v>20081</v>
          </cell>
          <cell r="F741" t="str">
            <v>むつ市（国民健康保険）</v>
          </cell>
        </row>
        <row r="742">
          <cell r="E742">
            <v>20081</v>
          </cell>
          <cell r="F742" t="str">
            <v>むつ市（国民健康保険）</v>
          </cell>
        </row>
        <row r="743">
          <cell r="E743">
            <v>20081</v>
          </cell>
          <cell r="F743" t="str">
            <v>むつ市（国民健康保険）</v>
          </cell>
        </row>
        <row r="744">
          <cell r="E744">
            <v>150151</v>
          </cell>
          <cell r="F744" t="str">
            <v>糸魚川市（国民健康保険）</v>
          </cell>
        </row>
        <row r="745">
          <cell r="E745">
            <v>150151</v>
          </cell>
          <cell r="F745" t="str">
            <v>糸魚川市（国民健康保険）</v>
          </cell>
        </row>
        <row r="746">
          <cell r="E746">
            <v>150151</v>
          </cell>
          <cell r="F746" t="str">
            <v>糸魚川市（国民健康保険）</v>
          </cell>
        </row>
        <row r="747">
          <cell r="E747">
            <v>200196</v>
          </cell>
          <cell r="F747" t="str">
            <v>佐久穂町（国民健康保険）</v>
          </cell>
        </row>
        <row r="748">
          <cell r="E748">
            <v>200196</v>
          </cell>
          <cell r="F748" t="str">
            <v>佐久穂町（国民健康保険）</v>
          </cell>
        </row>
        <row r="749">
          <cell r="E749">
            <v>340026</v>
          </cell>
          <cell r="F749" t="str">
            <v>呉市（国民健康保険）</v>
          </cell>
        </row>
        <row r="750">
          <cell r="E750">
            <v>340026</v>
          </cell>
          <cell r="F750" t="str">
            <v>呉市（国民健康保険）</v>
          </cell>
        </row>
        <row r="751">
          <cell r="E751">
            <v>340026</v>
          </cell>
          <cell r="F751" t="str">
            <v>呉市（国民健康保険）</v>
          </cell>
        </row>
        <row r="752">
          <cell r="E752">
            <v>340026</v>
          </cell>
          <cell r="F752" t="str">
            <v>呉市（国民健康保険）</v>
          </cell>
        </row>
        <row r="753">
          <cell r="E753">
            <v>340026</v>
          </cell>
          <cell r="F753" t="str">
            <v>呉市（国民健康保険）</v>
          </cell>
        </row>
        <row r="754">
          <cell r="E754">
            <v>340026</v>
          </cell>
          <cell r="F754" t="str">
            <v>呉市（国民健康保険）</v>
          </cell>
        </row>
        <row r="755">
          <cell r="E755">
            <v>340026</v>
          </cell>
          <cell r="F755" t="str">
            <v>呉市（国民健康保険）</v>
          </cell>
        </row>
        <row r="756">
          <cell r="E756">
            <v>400242</v>
          </cell>
          <cell r="F756" t="str">
            <v>うきは市（国民健康保険）</v>
          </cell>
        </row>
        <row r="757">
          <cell r="E757">
            <v>400242</v>
          </cell>
          <cell r="F757" t="str">
            <v>うきは市（国民健康保険）</v>
          </cell>
        </row>
        <row r="758">
          <cell r="E758">
            <v>400242</v>
          </cell>
          <cell r="F758" t="str">
            <v>うきは市（国民健康保険）</v>
          </cell>
        </row>
        <row r="759">
          <cell r="E759">
            <v>32150419</v>
          </cell>
          <cell r="F759" t="str">
            <v>新潟県市町村職員共済組合</v>
          </cell>
        </row>
        <row r="760">
          <cell r="E760">
            <v>150011</v>
          </cell>
          <cell r="F760" t="str">
            <v>新潟市（国民健康保険）</v>
          </cell>
        </row>
        <row r="761">
          <cell r="E761">
            <v>150011</v>
          </cell>
          <cell r="F761" t="str">
            <v>新潟市（国民健康保険）</v>
          </cell>
        </row>
        <row r="762">
          <cell r="E762">
            <v>150011</v>
          </cell>
          <cell r="F762" t="str">
            <v>新潟市（国民健康保険）</v>
          </cell>
        </row>
        <row r="763">
          <cell r="E763">
            <v>150011</v>
          </cell>
          <cell r="F763" t="str">
            <v>新潟市（国民健康保険）</v>
          </cell>
        </row>
        <row r="764">
          <cell r="E764">
            <v>150011</v>
          </cell>
          <cell r="F764" t="str">
            <v>新潟市（国民健康保険）</v>
          </cell>
        </row>
        <row r="765">
          <cell r="E765">
            <v>150011</v>
          </cell>
          <cell r="F765" t="str">
            <v>新潟市（国民健康保険）</v>
          </cell>
        </row>
        <row r="766">
          <cell r="E766">
            <v>150011</v>
          </cell>
          <cell r="F766" t="str">
            <v>新潟市（国民健康保険）</v>
          </cell>
        </row>
        <row r="767">
          <cell r="E767">
            <v>150011</v>
          </cell>
          <cell r="F767" t="str">
            <v>新潟市（国民健康保険）</v>
          </cell>
        </row>
        <row r="768">
          <cell r="E768">
            <v>150011</v>
          </cell>
          <cell r="F768" t="str">
            <v>新潟市（国民健康保険）</v>
          </cell>
        </row>
        <row r="769">
          <cell r="E769">
            <v>150011</v>
          </cell>
          <cell r="F769" t="str">
            <v>新潟市（国民健康保険）</v>
          </cell>
        </row>
        <row r="770">
          <cell r="E770">
            <v>150011</v>
          </cell>
          <cell r="F770" t="str">
            <v>新潟市（国民健康保険）</v>
          </cell>
        </row>
        <row r="771">
          <cell r="E771">
            <v>150011</v>
          </cell>
          <cell r="F771" t="str">
            <v>新潟市（国民健康保険）</v>
          </cell>
        </row>
        <row r="772">
          <cell r="E772">
            <v>150011</v>
          </cell>
          <cell r="F772" t="str">
            <v>新潟市（国民健康保険）</v>
          </cell>
        </row>
        <row r="773">
          <cell r="E773">
            <v>400085</v>
          </cell>
          <cell r="F773" t="str">
            <v>柳川市（国民健康保険）</v>
          </cell>
        </row>
        <row r="774">
          <cell r="E774">
            <v>400085</v>
          </cell>
          <cell r="F774" t="str">
            <v>柳川市（国民健康保険）</v>
          </cell>
        </row>
        <row r="775">
          <cell r="E775">
            <v>400085</v>
          </cell>
          <cell r="F775" t="str">
            <v>柳川市（国民健康保険）</v>
          </cell>
        </row>
        <row r="776">
          <cell r="E776">
            <v>32150419</v>
          </cell>
          <cell r="F776" t="str">
            <v>新潟県市町村職員共済組合</v>
          </cell>
        </row>
        <row r="777">
          <cell r="E777">
            <v>50104</v>
          </cell>
          <cell r="F777" t="str">
            <v>由利本荘市（国民健康保険）</v>
          </cell>
        </row>
        <row r="778">
          <cell r="E778">
            <v>50153</v>
          </cell>
          <cell r="F778" t="str">
            <v>男鹿市（国民健康保険）</v>
          </cell>
        </row>
        <row r="779">
          <cell r="E779">
            <v>50146</v>
          </cell>
          <cell r="F779" t="str">
            <v>湯沢市（国民健康保険）</v>
          </cell>
        </row>
        <row r="780">
          <cell r="E780">
            <v>50120</v>
          </cell>
          <cell r="F780" t="str">
            <v>大仙市（国民健康保険）</v>
          </cell>
        </row>
        <row r="781">
          <cell r="E781">
            <v>50104</v>
          </cell>
          <cell r="F781" t="str">
            <v>由利本荘市（国民健康保険）</v>
          </cell>
        </row>
        <row r="782">
          <cell r="E782">
            <v>50112</v>
          </cell>
          <cell r="F782" t="str">
            <v>潟上市（国民健康保険）</v>
          </cell>
        </row>
        <row r="783">
          <cell r="E783">
            <v>50120</v>
          </cell>
          <cell r="F783" t="str">
            <v>大仙市（国民健康保険）</v>
          </cell>
        </row>
        <row r="784">
          <cell r="E784">
            <v>50138</v>
          </cell>
          <cell r="F784" t="str">
            <v>北秋田市（国民健康保険）</v>
          </cell>
        </row>
        <row r="785">
          <cell r="E785">
            <v>50146</v>
          </cell>
          <cell r="F785" t="str">
            <v>湯沢市（国民健康保険）</v>
          </cell>
        </row>
        <row r="786">
          <cell r="E786">
            <v>50153</v>
          </cell>
          <cell r="F786" t="str">
            <v>男鹿市（国民健康保険）</v>
          </cell>
        </row>
        <row r="787">
          <cell r="E787">
            <v>50138</v>
          </cell>
          <cell r="F787" t="str">
            <v>北秋田市（国民健康保険）</v>
          </cell>
        </row>
        <row r="788">
          <cell r="E788">
            <v>50138</v>
          </cell>
          <cell r="F788" t="str">
            <v>北秋田市（国民健康保険）</v>
          </cell>
        </row>
        <row r="789">
          <cell r="E789">
            <v>50138</v>
          </cell>
          <cell r="F789" t="str">
            <v>北秋田市（国民健康保険）</v>
          </cell>
        </row>
        <row r="790">
          <cell r="E790">
            <v>50138</v>
          </cell>
          <cell r="F790" t="str">
            <v>北秋田市（国民健康保険）</v>
          </cell>
        </row>
        <row r="791">
          <cell r="E791">
            <v>50112</v>
          </cell>
          <cell r="F791" t="str">
            <v>潟上市（国民健康保険）</v>
          </cell>
        </row>
        <row r="792">
          <cell r="E792">
            <v>50112</v>
          </cell>
          <cell r="F792" t="str">
            <v>潟上市（国民健康保険）</v>
          </cell>
        </row>
        <row r="793">
          <cell r="E793">
            <v>50112</v>
          </cell>
          <cell r="F793" t="str">
            <v>潟上市（国民健康保険）</v>
          </cell>
        </row>
        <row r="794">
          <cell r="E794">
            <v>50153</v>
          </cell>
          <cell r="F794" t="str">
            <v>男鹿市（国民健康保険）</v>
          </cell>
        </row>
        <row r="795">
          <cell r="E795">
            <v>50104</v>
          </cell>
          <cell r="F795" t="str">
            <v>由利本荘市（国民健康保険）</v>
          </cell>
        </row>
        <row r="796">
          <cell r="E796">
            <v>50104</v>
          </cell>
          <cell r="F796" t="str">
            <v>由利本荘市（国民健康保険）</v>
          </cell>
        </row>
        <row r="797">
          <cell r="E797">
            <v>50104</v>
          </cell>
          <cell r="F797" t="str">
            <v>由利本荘市（国民健康保険）</v>
          </cell>
        </row>
        <row r="798">
          <cell r="E798">
            <v>50104</v>
          </cell>
          <cell r="F798" t="str">
            <v>由利本荘市（国民健康保険）</v>
          </cell>
        </row>
        <row r="799">
          <cell r="E799">
            <v>50104</v>
          </cell>
          <cell r="F799" t="str">
            <v>由利本荘市（国民健康保険）</v>
          </cell>
        </row>
        <row r="800">
          <cell r="E800">
            <v>50104</v>
          </cell>
          <cell r="F800" t="str">
            <v>由利本荘市（国民健康保険）</v>
          </cell>
        </row>
        <row r="801">
          <cell r="E801">
            <v>50104</v>
          </cell>
          <cell r="F801" t="str">
            <v>由利本荘市（国民健康保険）</v>
          </cell>
        </row>
        <row r="802">
          <cell r="E802">
            <v>50120</v>
          </cell>
          <cell r="F802" t="str">
            <v>大仙市（国民健康保険）</v>
          </cell>
        </row>
        <row r="803">
          <cell r="E803">
            <v>50120</v>
          </cell>
          <cell r="F803" t="str">
            <v>大仙市（国民健康保険）</v>
          </cell>
        </row>
        <row r="804">
          <cell r="E804">
            <v>50120</v>
          </cell>
          <cell r="F804" t="str">
            <v>大仙市（国民健康保険）</v>
          </cell>
        </row>
        <row r="805">
          <cell r="E805">
            <v>50120</v>
          </cell>
          <cell r="F805" t="str">
            <v>大仙市（国民健康保険）</v>
          </cell>
        </row>
        <row r="806">
          <cell r="E806">
            <v>50120</v>
          </cell>
          <cell r="F806" t="str">
            <v>大仙市（国民健康保険）</v>
          </cell>
        </row>
        <row r="807">
          <cell r="E807">
            <v>50120</v>
          </cell>
          <cell r="F807" t="str">
            <v>大仙市（国民健康保険）</v>
          </cell>
        </row>
        <row r="808">
          <cell r="E808">
            <v>50120</v>
          </cell>
          <cell r="F808" t="str">
            <v>大仙市（国民健康保険）</v>
          </cell>
        </row>
        <row r="809">
          <cell r="E809">
            <v>50146</v>
          </cell>
          <cell r="F809" t="str">
            <v>湯沢市（国民健康保険）</v>
          </cell>
        </row>
        <row r="810">
          <cell r="E810">
            <v>50146</v>
          </cell>
          <cell r="F810" t="str">
            <v>湯沢市（国民健康保険）</v>
          </cell>
        </row>
        <row r="811">
          <cell r="E811">
            <v>50146</v>
          </cell>
          <cell r="F811" t="str">
            <v>湯沢市（国民健康保険）</v>
          </cell>
        </row>
        <row r="812">
          <cell r="E812">
            <v>80978</v>
          </cell>
          <cell r="F812" t="str">
            <v>坂東市（国民健康保険）</v>
          </cell>
        </row>
        <row r="813">
          <cell r="E813">
            <v>80960</v>
          </cell>
          <cell r="F813" t="str">
            <v>稲敷市（国民健康保険）</v>
          </cell>
        </row>
        <row r="814">
          <cell r="E814">
            <v>80960</v>
          </cell>
          <cell r="F814" t="str">
            <v>稲敷市（国民健康保険）</v>
          </cell>
        </row>
        <row r="815">
          <cell r="E815">
            <v>80960</v>
          </cell>
          <cell r="F815" t="str">
            <v>稲敷市（国民健康保険）</v>
          </cell>
        </row>
        <row r="816">
          <cell r="E816">
            <v>80960</v>
          </cell>
          <cell r="F816" t="str">
            <v>稲敷市（国民健康保険）</v>
          </cell>
        </row>
        <row r="817">
          <cell r="E817">
            <v>80978</v>
          </cell>
          <cell r="F817" t="str">
            <v>坂東市（国民健康保険）</v>
          </cell>
        </row>
        <row r="818">
          <cell r="E818">
            <v>80960</v>
          </cell>
          <cell r="F818" t="str">
            <v>稲敷市（国民健康保険）</v>
          </cell>
        </row>
        <row r="819">
          <cell r="E819">
            <v>80978</v>
          </cell>
          <cell r="F819" t="str">
            <v>坂東市（国民健康保険）</v>
          </cell>
        </row>
        <row r="820">
          <cell r="E820">
            <v>190058</v>
          </cell>
          <cell r="F820" t="str">
            <v>山梨市（国民健康保険）</v>
          </cell>
        </row>
        <row r="821">
          <cell r="E821">
            <v>190058</v>
          </cell>
          <cell r="F821" t="str">
            <v>山梨市（国民健康保険）</v>
          </cell>
        </row>
        <row r="822">
          <cell r="E822">
            <v>190058</v>
          </cell>
          <cell r="F822" t="str">
            <v>山梨市（国民健康保険）</v>
          </cell>
        </row>
        <row r="823">
          <cell r="E823">
            <v>310037</v>
          </cell>
          <cell r="F823" t="str">
            <v>倉吉市（国民健康保険）</v>
          </cell>
        </row>
        <row r="824">
          <cell r="E824">
            <v>310037</v>
          </cell>
          <cell r="F824" t="str">
            <v>倉吉市（国民健康保険）</v>
          </cell>
        </row>
        <row r="825">
          <cell r="E825">
            <v>320036</v>
          </cell>
          <cell r="F825" t="str">
            <v>出雲市（国民健康保険）</v>
          </cell>
        </row>
        <row r="826">
          <cell r="E826">
            <v>320036</v>
          </cell>
          <cell r="F826" t="str">
            <v>出雲市（国民健康保険）</v>
          </cell>
        </row>
        <row r="827">
          <cell r="E827">
            <v>320036</v>
          </cell>
          <cell r="F827" t="str">
            <v>出雲市（国民健康保険）</v>
          </cell>
        </row>
        <row r="828">
          <cell r="E828">
            <v>320036</v>
          </cell>
          <cell r="F828" t="str">
            <v>出雲市（国民健康保険）</v>
          </cell>
        </row>
        <row r="829">
          <cell r="E829">
            <v>320036</v>
          </cell>
          <cell r="F829" t="str">
            <v>出雲市（国民健康保険）</v>
          </cell>
        </row>
        <row r="830">
          <cell r="E830">
            <v>320036</v>
          </cell>
          <cell r="F830" t="str">
            <v>出雲市（国民健康保険）</v>
          </cell>
        </row>
        <row r="831">
          <cell r="E831">
            <v>330019</v>
          </cell>
          <cell r="F831" t="str">
            <v>岡山市（国民健康保険）</v>
          </cell>
        </row>
        <row r="832">
          <cell r="E832">
            <v>330076</v>
          </cell>
          <cell r="F832" t="str">
            <v>備前市（国民健康保険）</v>
          </cell>
        </row>
        <row r="833">
          <cell r="E833">
            <v>330084</v>
          </cell>
          <cell r="F833" t="str">
            <v>総社市（国民健康保険）</v>
          </cell>
        </row>
        <row r="834">
          <cell r="E834">
            <v>330019</v>
          </cell>
          <cell r="F834" t="str">
            <v>岡山市（国民健康保険）</v>
          </cell>
        </row>
        <row r="835">
          <cell r="E835">
            <v>330076</v>
          </cell>
          <cell r="F835" t="str">
            <v>備前市（国民健康保険）</v>
          </cell>
        </row>
        <row r="836">
          <cell r="E836">
            <v>330076</v>
          </cell>
          <cell r="F836" t="str">
            <v>備前市（国民健康保険）</v>
          </cell>
        </row>
        <row r="837">
          <cell r="E837">
            <v>330019</v>
          </cell>
          <cell r="F837" t="str">
            <v>岡山市（国民健康保険）</v>
          </cell>
        </row>
        <row r="838">
          <cell r="E838">
            <v>330084</v>
          </cell>
          <cell r="F838" t="str">
            <v>総社市（国民健康保険）</v>
          </cell>
        </row>
        <row r="839">
          <cell r="E839">
            <v>330084</v>
          </cell>
          <cell r="F839" t="str">
            <v>総社市（国民健康保険）</v>
          </cell>
        </row>
        <row r="840">
          <cell r="E840">
            <v>330860</v>
          </cell>
          <cell r="F840" t="str">
            <v>美咲町（国民健康保険）</v>
          </cell>
        </row>
        <row r="841">
          <cell r="E841">
            <v>330860</v>
          </cell>
          <cell r="F841" t="str">
            <v>美咲町（国民健康保険）</v>
          </cell>
        </row>
        <row r="842">
          <cell r="E842">
            <v>330860</v>
          </cell>
          <cell r="F842" t="str">
            <v>美咲町（国民健康保険）</v>
          </cell>
        </row>
        <row r="843">
          <cell r="E843">
            <v>330860</v>
          </cell>
          <cell r="F843" t="str">
            <v>美咲町（国民健康保険）</v>
          </cell>
        </row>
        <row r="844">
          <cell r="E844">
            <v>340042</v>
          </cell>
          <cell r="F844" t="str">
            <v>三原市（国民健康保険）</v>
          </cell>
        </row>
        <row r="845">
          <cell r="E845">
            <v>340042</v>
          </cell>
          <cell r="F845" t="str">
            <v>三原市（国民健康保険）</v>
          </cell>
        </row>
        <row r="846">
          <cell r="E846">
            <v>340042</v>
          </cell>
          <cell r="F846" t="str">
            <v>三原市（国民健康保険）</v>
          </cell>
        </row>
        <row r="847">
          <cell r="E847">
            <v>340042</v>
          </cell>
          <cell r="F847" t="str">
            <v>三原市（国民健康保険）</v>
          </cell>
        </row>
        <row r="848">
          <cell r="E848">
            <v>350090</v>
          </cell>
          <cell r="F848" t="str">
            <v>山陽小野田市（国民健康保険）</v>
          </cell>
        </row>
        <row r="849">
          <cell r="E849">
            <v>350611</v>
          </cell>
          <cell r="F849" t="str">
            <v>長門市（国民健康保険）</v>
          </cell>
        </row>
        <row r="850">
          <cell r="E850">
            <v>350090</v>
          </cell>
          <cell r="F850" t="str">
            <v>山陽小野田市（国民健康保険）</v>
          </cell>
        </row>
        <row r="851">
          <cell r="E851">
            <v>350611</v>
          </cell>
          <cell r="F851" t="str">
            <v>長門市（国民健康保険）</v>
          </cell>
        </row>
        <row r="852">
          <cell r="E852">
            <v>350611</v>
          </cell>
          <cell r="F852" t="str">
            <v>長門市（国民健康保険）</v>
          </cell>
        </row>
        <row r="853">
          <cell r="E853">
            <v>350611</v>
          </cell>
          <cell r="F853" t="str">
            <v>長門市（国民健康保険）</v>
          </cell>
        </row>
        <row r="854">
          <cell r="E854">
            <v>350611</v>
          </cell>
          <cell r="F854" t="str">
            <v>長門市（国民健康保険）</v>
          </cell>
        </row>
        <row r="855">
          <cell r="E855">
            <v>370023</v>
          </cell>
          <cell r="F855" t="str">
            <v>丸亀市（国民健康保険）</v>
          </cell>
        </row>
        <row r="856">
          <cell r="E856">
            <v>370023</v>
          </cell>
          <cell r="F856" t="str">
            <v>丸亀市（国民健康保険）</v>
          </cell>
        </row>
        <row r="857">
          <cell r="E857">
            <v>370023</v>
          </cell>
          <cell r="F857" t="str">
            <v>丸亀市（国民健康保険）</v>
          </cell>
        </row>
        <row r="858">
          <cell r="E858">
            <v>401299</v>
          </cell>
          <cell r="F858" t="str">
            <v>筑前町（国民健康保険）</v>
          </cell>
        </row>
        <row r="859">
          <cell r="E859">
            <v>401299</v>
          </cell>
          <cell r="F859" t="str">
            <v>筑前町（国民健康保険）</v>
          </cell>
        </row>
        <row r="860">
          <cell r="E860">
            <v>401299</v>
          </cell>
          <cell r="F860" t="str">
            <v>筑前町（国民健康保険）</v>
          </cell>
        </row>
        <row r="861">
          <cell r="E861">
            <v>430165</v>
          </cell>
          <cell r="F861" t="str">
            <v>菊池市（国民健康保険）</v>
          </cell>
        </row>
        <row r="862">
          <cell r="E862">
            <v>430165</v>
          </cell>
          <cell r="F862" t="str">
            <v>菊池市（国民健康保険）</v>
          </cell>
        </row>
        <row r="863">
          <cell r="E863">
            <v>430165</v>
          </cell>
          <cell r="F863" t="str">
            <v>菊池市（国民健康保険）</v>
          </cell>
        </row>
        <row r="864">
          <cell r="E864">
            <v>430165</v>
          </cell>
          <cell r="F864" t="str">
            <v>菊池市（国民健康保険）</v>
          </cell>
        </row>
        <row r="865">
          <cell r="E865">
            <v>430165</v>
          </cell>
          <cell r="F865" t="str">
            <v>菊池市（国民健康保険）</v>
          </cell>
        </row>
        <row r="866">
          <cell r="E866">
            <v>440040</v>
          </cell>
          <cell r="F866" t="str">
            <v>日田市（国民健康保険）</v>
          </cell>
        </row>
        <row r="867">
          <cell r="E867">
            <v>440040</v>
          </cell>
          <cell r="F867" t="str">
            <v>日田市（国民健康保険）</v>
          </cell>
        </row>
        <row r="868">
          <cell r="E868">
            <v>440040</v>
          </cell>
          <cell r="F868" t="str">
            <v>日田市（国民健康保険）</v>
          </cell>
        </row>
        <row r="869">
          <cell r="E869">
            <v>440040</v>
          </cell>
          <cell r="F869" t="str">
            <v>日田市（国民健康保険）</v>
          </cell>
        </row>
        <row r="870">
          <cell r="E870">
            <v>440040</v>
          </cell>
          <cell r="F870" t="str">
            <v>日田市（国民健康保険）</v>
          </cell>
        </row>
        <row r="871">
          <cell r="E871">
            <v>440040</v>
          </cell>
          <cell r="F871" t="str">
            <v>日田市（国民健康保険）</v>
          </cell>
        </row>
        <row r="872">
          <cell r="E872">
            <v>461335</v>
          </cell>
          <cell r="F872" t="str">
            <v>さつま町（国民健康保険）</v>
          </cell>
        </row>
        <row r="873">
          <cell r="E873">
            <v>461335</v>
          </cell>
          <cell r="F873" t="str">
            <v>さつま町（国民健康保険）</v>
          </cell>
        </row>
        <row r="874">
          <cell r="E874">
            <v>461335</v>
          </cell>
          <cell r="F874" t="str">
            <v>さつま町（国民健康保険）</v>
          </cell>
        </row>
        <row r="875">
          <cell r="E875">
            <v>461343</v>
          </cell>
          <cell r="F875" t="str">
            <v>湧水町（国民健康保険）</v>
          </cell>
        </row>
        <row r="876">
          <cell r="E876">
            <v>461343</v>
          </cell>
          <cell r="F876" t="str">
            <v>湧水町（国民健康保険）</v>
          </cell>
        </row>
        <row r="877">
          <cell r="E877">
            <v>461350</v>
          </cell>
          <cell r="F877" t="str">
            <v>錦江町（国民健康保険）</v>
          </cell>
        </row>
        <row r="878">
          <cell r="E878">
            <v>461350</v>
          </cell>
          <cell r="F878" t="str">
            <v>錦江町（国民健康保険）</v>
          </cell>
        </row>
        <row r="879">
          <cell r="E879">
            <v>461335</v>
          </cell>
          <cell r="F879" t="str">
            <v>さつま町（国民健康保険）</v>
          </cell>
        </row>
        <row r="880">
          <cell r="E880">
            <v>461343</v>
          </cell>
          <cell r="F880" t="str">
            <v>湧水町（国民健康保険）</v>
          </cell>
        </row>
        <row r="881">
          <cell r="E881">
            <v>461350</v>
          </cell>
          <cell r="F881" t="str">
            <v>錦江町（国民健康保険）</v>
          </cell>
        </row>
        <row r="882">
          <cell r="E882">
            <v>20057</v>
          </cell>
          <cell r="F882" t="str">
            <v>五所川原市（国民健康保険）</v>
          </cell>
        </row>
        <row r="883">
          <cell r="E883">
            <v>20719</v>
          </cell>
          <cell r="F883" t="str">
            <v>外ケ浜町（国民健康保険）</v>
          </cell>
        </row>
        <row r="884">
          <cell r="E884">
            <v>20719</v>
          </cell>
          <cell r="F884" t="str">
            <v>外ケ浜町（国民健康保険）</v>
          </cell>
        </row>
        <row r="885">
          <cell r="E885">
            <v>20719</v>
          </cell>
          <cell r="F885" t="str">
            <v>外ケ浜町（国民健康保険）</v>
          </cell>
        </row>
        <row r="886">
          <cell r="E886">
            <v>20263</v>
          </cell>
          <cell r="F886" t="str">
            <v>藤崎町（国民健康保険）</v>
          </cell>
        </row>
        <row r="887">
          <cell r="E887">
            <v>20263</v>
          </cell>
          <cell r="F887" t="str">
            <v>藤崎町（国民健康保険）</v>
          </cell>
        </row>
        <row r="888">
          <cell r="E888">
            <v>20057</v>
          </cell>
          <cell r="F888" t="str">
            <v>五所川原市（国民健康保険）</v>
          </cell>
        </row>
        <row r="889">
          <cell r="E889">
            <v>20362</v>
          </cell>
          <cell r="F889" t="str">
            <v>中泊町（国民健康保険）</v>
          </cell>
        </row>
        <row r="890">
          <cell r="E890">
            <v>20057</v>
          </cell>
          <cell r="F890" t="str">
            <v>五所川原市（国民健康保険）</v>
          </cell>
        </row>
        <row r="891">
          <cell r="E891">
            <v>20362</v>
          </cell>
          <cell r="F891" t="str">
            <v>中泊町（国民健康保険）</v>
          </cell>
        </row>
        <row r="892">
          <cell r="E892">
            <v>20719</v>
          </cell>
          <cell r="F892" t="str">
            <v>外ケ浜町（国民健康保険）</v>
          </cell>
        </row>
        <row r="893">
          <cell r="E893">
            <v>80986</v>
          </cell>
          <cell r="F893" t="str">
            <v>筑西市（国民健康保険）</v>
          </cell>
        </row>
        <row r="894">
          <cell r="E894">
            <v>80176</v>
          </cell>
          <cell r="F894" t="str">
            <v>取手市（国民健康保険）</v>
          </cell>
        </row>
        <row r="895">
          <cell r="E895">
            <v>80994</v>
          </cell>
          <cell r="F895" t="str">
            <v>かすみがうら市（国民健康保険）</v>
          </cell>
        </row>
        <row r="896">
          <cell r="E896">
            <v>80994</v>
          </cell>
          <cell r="F896" t="str">
            <v>かすみがうら市（国民健康保険）</v>
          </cell>
        </row>
        <row r="897">
          <cell r="E897">
            <v>80986</v>
          </cell>
          <cell r="F897" t="str">
            <v>筑西市（国民健康保険）</v>
          </cell>
        </row>
        <row r="898">
          <cell r="E898">
            <v>80986</v>
          </cell>
          <cell r="F898" t="str">
            <v>筑西市（国民健康保険）</v>
          </cell>
        </row>
        <row r="899">
          <cell r="E899">
            <v>80986</v>
          </cell>
          <cell r="F899" t="str">
            <v>筑西市（国民健康保険）</v>
          </cell>
        </row>
        <row r="900">
          <cell r="E900">
            <v>80176</v>
          </cell>
          <cell r="F900" t="str">
            <v>取手市（国民健康保険）</v>
          </cell>
        </row>
        <row r="901">
          <cell r="E901">
            <v>80986</v>
          </cell>
          <cell r="F901" t="str">
            <v>筑西市（国民健康保険）</v>
          </cell>
        </row>
        <row r="902">
          <cell r="E902">
            <v>80994</v>
          </cell>
          <cell r="F902" t="str">
            <v>かすみがうら市（国民健康保険）</v>
          </cell>
        </row>
        <row r="903">
          <cell r="E903">
            <v>90142</v>
          </cell>
          <cell r="F903" t="str">
            <v>さくら市（国民健康保険）</v>
          </cell>
        </row>
        <row r="904">
          <cell r="E904">
            <v>90142</v>
          </cell>
          <cell r="F904" t="str">
            <v>さくら市（国民健康保険）</v>
          </cell>
        </row>
        <row r="905">
          <cell r="E905">
            <v>90142</v>
          </cell>
          <cell r="F905" t="str">
            <v>さくら市（国民健康保険）</v>
          </cell>
        </row>
        <row r="906">
          <cell r="E906">
            <v>100057</v>
          </cell>
          <cell r="F906" t="str">
            <v>太田市（国民健康保険）</v>
          </cell>
        </row>
        <row r="907">
          <cell r="E907">
            <v>100057</v>
          </cell>
          <cell r="F907" t="str">
            <v>太田市（国民健康保険）</v>
          </cell>
        </row>
        <row r="908">
          <cell r="E908">
            <v>100057</v>
          </cell>
          <cell r="F908" t="str">
            <v>太田市（国民健康保険）</v>
          </cell>
        </row>
        <row r="909">
          <cell r="E909">
            <v>100057</v>
          </cell>
          <cell r="F909" t="str">
            <v>太田市（国民健康保険）</v>
          </cell>
        </row>
        <row r="910">
          <cell r="E910">
            <v>120170</v>
          </cell>
          <cell r="F910" t="str">
            <v>柏市（国民健康保険）</v>
          </cell>
        </row>
        <row r="911">
          <cell r="E911">
            <v>120170</v>
          </cell>
          <cell r="F911" t="str">
            <v>柏市（国民健康保険）</v>
          </cell>
        </row>
        <row r="912">
          <cell r="E912">
            <v>210203</v>
          </cell>
          <cell r="F912" t="str">
            <v>海津市（国民健康保険）</v>
          </cell>
        </row>
        <row r="913">
          <cell r="E913">
            <v>210203</v>
          </cell>
          <cell r="F913" t="str">
            <v>海津市（国民健康保険）</v>
          </cell>
        </row>
        <row r="914">
          <cell r="E914">
            <v>210203</v>
          </cell>
          <cell r="F914" t="str">
            <v>海津市（国民健康保険）</v>
          </cell>
        </row>
        <row r="915">
          <cell r="E915">
            <v>210203</v>
          </cell>
          <cell r="F915" t="str">
            <v>海津市（国民健康保険）</v>
          </cell>
        </row>
        <row r="916">
          <cell r="E916">
            <v>310904</v>
          </cell>
          <cell r="F916" t="str">
            <v>大山町（国民健康保険）</v>
          </cell>
        </row>
        <row r="917">
          <cell r="E917">
            <v>310904</v>
          </cell>
          <cell r="F917" t="str">
            <v>大山町（国民健康保険）</v>
          </cell>
        </row>
        <row r="918">
          <cell r="E918">
            <v>310904</v>
          </cell>
          <cell r="F918" t="str">
            <v>大山町（国民健康保険）</v>
          </cell>
        </row>
        <row r="919">
          <cell r="E919">
            <v>310904</v>
          </cell>
          <cell r="F919" t="str">
            <v>大山町（国民健康保険）</v>
          </cell>
        </row>
        <row r="920">
          <cell r="E920">
            <v>340059</v>
          </cell>
          <cell r="F920" t="str">
            <v>尾道市（国民健康保険）</v>
          </cell>
        </row>
        <row r="921">
          <cell r="E921">
            <v>340059</v>
          </cell>
          <cell r="F921" t="str">
            <v>尾道市（国民健康保険）</v>
          </cell>
        </row>
        <row r="922">
          <cell r="E922">
            <v>340059</v>
          </cell>
          <cell r="F922" t="str">
            <v>尾道市（国民健康保険）</v>
          </cell>
        </row>
        <row r="923">
          <cell r="E923">
            <v>380048</v>
          </cell>
          <cell r="F923" t="str">
            <v>八幡浜市（国民健康保険）</v>
          </cell>
        </row>
        <row r="924">
          <cell r="E924">
            <v>380048</v>
          </cell>
          <cell r="F924" t="str">
            <v>八幡浜市（国民健康保険）</v>
          </cell>
        </row>
        <row r="925">
          <cell r="E925">
            <v>400218</v>
          </cell>
          <cell r="F925" t="str">
            <v>宗像市（国民健康保険）</v>
          </cell>
        </row>
        <row r="926">
          <cell r="E926">
            <v>400218</v>
          </cell>
          <cell r="F926" t="str">
            <v>宗像市（国民健康保険）</v>
          </cell>
        </row>
        <row r="927">
          <cell r="E927">
            <v>401307</v>
          </cell>
          <cell r="F927" t="str">
            <v>東峰村（国民健康保険）</v>
          </cell>
        </row>
        <row r="928">
          <cell r="E928">
            <v>401307</v>
          </cell>
          <cell r="F928" t="str">
            <v>東峰村（国民健康保険）</v>
          </cell>
        </row>
        <row r="929">
          <cell r="E929">
            <v>401307</v>
          </cell>
          <cell r="F929" t="str">
            <v>東峰村（国民健康保険）</v>
          </cell>
        </row>
        <row r="930">
          <cell r="E930">
            <v>20032</v>
          </cell>
          <cell r="F930" t="str">
            <v>八戸市（国民健康保険）</v>
          </cell>
        </row>
        <row r="931">
          <cell r="E931">
            <v>20172</v>
          </cell>
          <cell r="F931" t="str">
            <v>深浦町（国民健康保険）</v>
          </cell>
        </row>
        <row r="932">
          <cell r="E932">
            <v>20172</v>
          </cell>
          <cell r="F932" t="str">
            <v>深浦町（国民健康保険）</v>
          </cell>
        </row>
        <row r="933">
          <cell r="E933">
            <v>20412</v>
          </cell>
          <cell r="F933" t="str">
            <v>七戸町（国民健康保険）</v>
          </cell>
        </row>
        <row r="934">
          <cell r="E934">
            <v>20479</v>
          </cell>
          <cell r="F934" t="str">
            <v>東北町（国民健康保険）</v>
          </cell>
        </row>
        <row r="935">
          <cell r="E935">
            <v>20479</v>
          </cell>
          <cell r="F935" t="str">
            <v>東北町（国民健康保険）</v>
          </cell>
        </row>
        <row r="936">
          <cell r="E936">
            <v>20412</v>
          </cell>
          <cell r="F936" t="str">
            <v>七戸町（国民健康保険）</v>
          </cell>
        </row>
        <row r="937">
          <cell r="E937">
            <v>20032</v>
          </cell>
          <cell r="F937" t="str">
            <v>八戸市（国民健康保険）</v>
          </cell>
        </row>
        <row r="938">
          <cell r="E938">
            <v>180810</v>
          </cell>
          <cell r="F938" t="str">
            <v>若狭町（国民健康保険）</v>
          </cell>
        </row>
        <row r="939">
          <cell r="E939">
            <v>180810</v>
          </cell>
          <cell r="F939" t="str">
            <v>若狭町（国民健康保険）</v>
          </cell>
        </row>
        <row r="940">
          <cell r="E940">
            <v>180810</v>
          </cell>
          <cell r="F940" t="str">
            <v>若狭町（国民健康保険）</v>
          </cell>
        </row>
        <row r="941">
          <cell r="E941">
            <v>310029</v>
          </cell>
          <cell r="F941" t="str">
            <v>米子市（国民健康保険）</v>
          </cell>
        </row>
        <row r="942">
          <cell r="E942">
            <v>310912</v>
          </cell>
          <cell r="F942" t="str">
            <v>八頭町（国民健康保険）</v>
          </cell>
        </row>
        <row r="943">
          <cell r="E943">
            <v>310912</v>
          </cell>
          <cell r="F943" t="str">
            <v>八頭町（国民健康保険）</v>
          </cell>
        </row>
        <row r="944">
          <cell r="E944">
            <v>310912</v>
          </cell>
          <cell r="F944" t="str">
            <v>八頭町（国民健康保険）</v>
          </cell>
        </row>
        <row r="945">
          <cell r="E945">
            <v>310029</v>
          </cell>
          <cell r="F945" t="str">
            <v>米子市（国民健康保険）</v>
          </cell>
        </row>
        <row r="946">
          <cell r="E946">
            <v>310912</v>
          </cell>
          <cell r="F946" t="str">
            <v>八頭町（国民健康保険）</v>
          </cell>
        </row>
        <row r="947">
          <cell r="E947">
            <v>320010</v>
          </cell>
          <cell r="F947" t="str">
            <v>松江市（国民健康保険）</v>
          </cell>
        </row>
        <row r="948">
          <cell r="E948">
            <v>320010</v>
          </cell>
          <cell r="F948" t="str">
            <v>松江市（国民健康保険）</v>
          </cell>
        </row>
        <row r="949">
          <cell r="E949">
            <v>320010</v>
          </cell>
          <cell r="F949" t="str">
            <v>松江市（国民健康保険）</v>
          </cell>
        </row>
        <row r="950">
          <cell r="E950">
            <v>320010</v>
          </cell>
          <cell r="F950" t="str">
            <v>松江市（国民健康保険）</v>
          </cell>
        </row>
        <row r="951">
          <cell r="E951">
            <v>320010</v>
          </cell>
          <cell r="F951" t="str">
            <v>松江市（国民健康保険）</v>
          </cell>
        </row>
        <row r="952">
          <cell r="E952">
            <v>320010</v>
          </cell>
          <cell r="F952" t="str">
            <v>松江市（国民健康保険）</v>
          </cell>
        </row>
        <row r="953">
          <cell r="E953">
            <v>320010</v>
          </cell>
          <cell r="F953" t="str">
            <v>松江市（国民健康保険）</v>
          </cell>
        </row>
        <row r="954">
          <cell r="E954">
            <v>320010</v>
          </cell>
          <cell r="F954" t="str">
            <v>松江市（国民健康保険）</v>
          </cell>
        </row>
        <row r="955">
          <cell r="E955">
            <v>321026</v>
          </cell>
          <cell r="F955" t="str">
            <v>奥出雲町（国民健康保険）</v>
          </cell>
        </row>
        <row r="956">
          <cell r="E956">
            <v>321026</v>
          </cell>
          <cell r="F956" t="str">
            <v>奥出雲町（国民健康保険）</v>
          </cell>
        </row>
        <row r="957">
          <cell r="E957">
            <v>321026</v>
          </cell>
          <cell r="F957" t="str">
            <v>奥出雲町（国民健康保険）</v>
          </cell>
        </row>
        <row r="958">
          <cell r="E958">
            <v>330100</v>
          </cell>
          <cell r="F958" t="str">
            <v>新見市（国民健康保険）</v>
          </cell>
        </row>
        <row r="959">
          <cell r="E959">
            <v>330845</v>
          </cell>
          <cell r="F959" t="str">
            <v>真庭市（国民健康保険）</v>
          </cell>
        </row>
        <row r="960">
          <cell r="E960">
            <v>330100</v>
          </cell>
          <cell r="F960" t="str">
            <v>新見市（国民健康保険）</v>
          </cell>
        </row>
        <row r="961">
          <cell r="E961">
            <v>330100</v>
          </cell>
          <cell r="F961" t="str">
            <v>新見市（国民健康保険）</v>
          </cell>
        </row>
        <row r="962">
          <cell r="E962">
            <v>330100</v>
          </cell>
          <cell r="F962" t="str">
            <v>新見市（国民健康保険）</v>
          </cell>
        </row>
        <row r="963">
          <cell r="E963">
            <v>330100</v>
          </cell>
          <cell r="F963" t="str">
            <v>新見市（国民健康保険）</v>
          </cell>
        </row>
        <row r="964">
          <cell r="E964">
            <v>330845</v>
          </cell>
          <cell r="F964" t="str">
            <v>真庭市（国民健康保険）</v>
          </cell>
        </row>
        <row r="965">
          <cell r="E965">
            <v>330845</v>
          </cell>
          <cell r="F965" t="str">
            <v>真庭市（国民健康保険）</v>
          </cell>
        </row>
        <row r="966">
          <cell r="E966">
            <v>330845</v>
          </cell>
          <cell r="F966" t="str">
            <v>真庭市（国民健康保険）</v>
          </cell>
        </row>
        <row r="967">
          <cell r="E967">
            <v>330845</v>
          </cell>
          <cell r="F967" t="str">
            <v>真庭市（国民健康保険）</v>
          </cell>
        </row>
        <row r="968">
          <cell r="E968">
            <v>330845</v>
          </cell>
          <cell r="F968" t="str">
            <v>真庭市（国民健康保険）</v>
          </cell>
        </row>
        <row r="969">
          <cell r="E969">
            <v>330845</v>
          </cell>
          <cell r="F969" t="str">
            <v>真庭市（国民健康保険）</v>
          </cell>
        </row>
        <row r="970">
          <cell r="E970">
            <v>330845</v>
          </cell>
          <cell r="F970" t="str">
            <v>真庭市（国民健康保険）</v>
          </cell>
        </row>
        <row r="971">
          <cell r="E971">
            <v>330845</v>
          </cell>
          <cell r="F971" t="str">
            <v>真庭市（国民健康保険）</v>
          </cell>
        </row>
        <row r="972">
          <cell r="E972">
            <v>330712</v>
          </cell>
          <cell r="F972" t="str">
            <v>美作市（国民健康保険）</v>
          </cell>
        </row>
        <row r="973">
          <cell r="E973">
            <v>330712</v>
          </cell>
          <cell r="F973" t="str">
            <v>美作市（国民健康保険）</v>
          </cell>
        </row>
        <row r="974">
          <cell r="E974">
            <v>330712</v>
          </cell>
          <cell r="F974" t="str">
            <v>美作市（国民健康保険）</v>
          </cell>
        </row>
        <row r="975">
          <cell r="E975">
            <v>330712</v>
          </cell>
          <cell r="F975" t="str">
            <v>美作市（国民健康保険）</v>
          </cell>
        </row>
        <row r="976">
          <cell r="E976">
            <v>330712</v>
          </cell>
          <cell r="F976" t="str">
            <v>美作市（国民健康保険）</v>
          </cell>
        </row>
        <row r="977">
          <cell r="E977">
            <v>330712</v>
          </cell>
          <cell r="F977" t="str">
            <v>美作市（国民健康保険）</v>
          </cell>
        </row>
        <row r="978">
          <cell r="E978">
            <v>330845</v>
          </cell>
          <cell r="F978" t="str">
            <v>真庭市（国民健康保険）</v>
          </cell>
        </row>
        <row r="979">
          <cell r="E979">
            <v>340117</v>
          </cell>
          <cell r="F979" t="str">
            <v>庄原市（国民健康保険）</v>
          </cell>
        </row>
        <row r="980">
          <cell r="E980">
            <v>340117</v>
          </cell>
          <cell r="F980" t="str">
            <v>庄原市（国民健康保険）</v>
          </cell>
        </row>
        <row r="981">
          <cell r="E981">
            <v>340117</v>
          </cell>
          <cell r="F981" t="str">
            <v>庄原市（国民健康保険）</v>
          </cell>
        </row>
        <row r="982">
          <cell r="E982">
            <v>340117</v>
          </cell>
          <cell r="F982" t="str">
            <v>庄原市（国民健康保険）</v>
          </cell>
        </row>
        <row r="983">
          <cell r="E983">
            <v>340117</v>
          </cell>
          <cell r="F983" t="str">
            <v>庄原市（国民健康保険）</v>
          </cell>
        </row>
        <row r="984">
          <cell r="E984">
            <v>340117</v>
          </cell>
          <cell r="F984" t="str">
            <v>庄原市（国民健康保険）</v>
          </cell>
        </row>
        <row r="985">
          <cell r="E985">
            <v>340117</v>
          </cell>
          <cell r="F985" t="str">
            <v>庄原市（国民健康保険）</v>
          </cell>
        </row>
        <row r="986">
          <cell r="E986">
            <v>440099</v>
          </cell>
          <cell r="F986" t="str">
            <v>豊後高田市（国民健康保険）</v>
          </cell>
        </row>
        <row r="987">
          <cell r="E987">
            <v>440115</v>
          </cell>
          <cell r="F987" t="str">
            <v>宇佐市（国民健康保険）</v>
          </cell>
        </row>
        <row r="988">
          <cell r="E988">
            <v>440099</v>
          </cell>
          <cell r="F988" t="str">
            <v>豊後高田市（国民健康保険）</v>
          </cell>
        </row>
        <row r="989">
          <cell r="E989">
            <v>440099</v>
          </cell>
          <cell r="F989" t="str">
            <v>豊後高田市（国民健康保険）</v>
          </cell>
        </row>
        <row r="990">
          <cell r="E990">
            <v>441014</v>
          </cell>
          <cell r="F990" t="str">
            <v>豊後大野市（国民健康保険）</v>
          </cell>
        </row>
        <row r="991">
          <cell r="E991">
            <v>441014</v>
          </cell>
          <cell r="F991" t="str">
            <v>豊後大野市（国民健康保険）</v>
          </cell>
        </row>
        <row r="992">
          <cell r="E992">
            <v>441014</v>
          </cell>
          <cell r="F992" t="str">
            <v>豊後大野市（国民健康保険）</v>
          </cell>
        </row>
        <row r="993">
          <cell r="E993">
            <v>441014</v>
          </cell>
          <cell r="F993" t="str">
            <v>豊後大野市（国民健康保険）</v>
          </cell>
        </row>
        <row r="994">
          <cell r="E994">
            <v>441014</v>
          </cell>
          <cell r="F994" t="str">
            <v>豊後大野市（国民健康保険）</v>
          </cell>
        </row>
        <row r="995">
          <cell r="E995">
            <v>441014</v>
          </cell>
          <cell r="F995" t="str">
            <v>豊後大野市（国民健康保険）</v>
          </cell>
        </row>
        <row r="996">
          <cell r="E996">
            <v>441014</v>
          </cell>
          <cell r="F996" t="str">
            <v>豊後大野市（国民健康保険）</v>
          </cell>
        </row>
        <row r="997">
          <cell r="E997">
            <v>440115</v>
          </cell>
          <cell r="F997" t="str">
            <v>宇佐市（国民健康保険）</v>
          </cell>
        </row>
        <row r="998">
          <cell r="E998">
            <v>440115</v>
          </cell>
          <cell r="F998" t="str">
            <v>宇佐市（国民健康保険）</v>
          </cell>
        </row>
        <row r="999">
          <cell r="E999">
            <v>441014</v>
          </cell>
          <cell r="F999" t="str">
            <v>豊後大野市（国民健康保険）</v>
          </cell>
        </row>
        <row r="1000">
          <cell r="E1000">
            <v>461368</v>
          </cell>
          <cell r="F1000" t="str">
            <v>南大隅町（国民健康保険）</v>
          </cell>
        </row>
        <row r="1001">
          <cell r="E1001">
            <v>461368</v>
          </cell>
          <cell r="F1001" t="str">
            <v>南大隅町（国民健康保険）</v>
          </cell>
        </row>
        <row r="1002">
          <cell r="E1002">
            <v>461368</v>
          </cell>
          <cell r="F1002" t="str">
            <v>南大隅町（国民健康保険）</v>
          </cell>
        </row>
        <row r="1003">
          <cell r="E1003">
            <v>151431</v>
          </cell>
          <cell r="F1003" t="str">
            <v>阿賀町（国民健康保険）</v>
          </cell>
        </row>
        <row r="1004">
          <cell r="E1004">
            <v>32160418</v>
          </cell>
          <cell r="F1004" t="str">
            <v>富山県市町村職員共済組合</v>
          </cell>
        </row>
        <row r="1005">
          <cell r="E1005">
            <v>32210411</v>
          </cell>
          <cell r="F1005" t="str">
            <v>岐阜県市町村職員共済組合</v>
          </cell>
        </row>
        <row r="1006">
          <cell r="E1006">
            <v>32360414</v>
          </cell>
          <cell r="F1006" t="str">
            <v>徳島県市町村職員共済組合</v>
          </cell>
        </row>
        <row r="1007">
          <cell r="E1007">
            <v>10702</v>
          </cell>
          <cell r="F1007" t="str">
            <v>森町（国民健康保険）</v>
          </cell>
        </row>
        <row r="1008">
          <cell r="E1008">
            <v>10702</v>
          </cell>
          <cell r="F1008" t="str">
            <v>森町（国民健康保険）</v>
          </cell>
        </row>
        <row r="1009">
          <cell r="E1009">
            <v>20016</v>
          </cell>
          <cell r="F1009" t="str">
            <v>青森市（国民健康保険）</v>
          </cell>
        </row>
        <row r="1010">
          <cell r="E1010">
            <v>20016</v>
          </cell>
          <cell r="F1010" t="str">
            <v>青森市（国民健康保険）</v>
          </cell>
        </row>
        <row r="1011">
          <cell r="E1011">
            <v>40022</v>
          </cell>
          <cell r="F1011" t="str">
            <v>石巻市（国民健康保険）</v>
          </cell>
        </row>
        <row r="1012">
          <cell r="E1012">
            <v>40766</v>
          </cell>
          <cell r="F1012" t="str">
            <v>栗原市（国民健康保険）</v>
          </cell>
        </row>
        <row r="1013">
          <cell r="E1013">
            <v>40766</v>
          </cell>
          <cell r="F1013" t="str">
            <v>栗原市（国民健康保険）</v>
          </cell>
        </row>
        <row r="1014">
          <cell r="E1014">
            <v>40766</v>
          </cell>
          <cell r="F1014" t="str">
            <v>栗原市（国民健康保険）</v>
          </cell>
        </row>
        <row r="1015">
          <cell r="E1015">
            <v>40766</v>
          </cell>
          <cell r="F1015" t="str">
            <v>栗原市（国民健康保険）</v>
          </cell>
        </row>
        <row r="1016">
          <cell r="E1016">
            <v>40766</v>
          </cell>
          <cell r="F1016" t="str">
            <v>栗原市（国民健康保険）</v>
          </cell>
        </row>
        <row r="1017">
          <cell r="E1017">
            <v>40766</v>
          </cell>
          <cell r="F1017" t="str">
            <v>栗原市（国民健康保険）</v>
          </cell>
        </row>
        <row r="1018">
          <cell r="E1018">
            <v>40766</v>
          </cell>
          <cell r="F1018" t="str">
            <v>栗原市（国民健康保険）</v>
          </cell>
        </row>
        <row r="1019">
          <cell r="E1019">
            <v>40766</v>
          </cell>
          <cell r="F1019" t="str">
            <v>栗原市（国民健康保険）</v>
          </cell>
        </row>
        <row r="1020">
          <cell r="E1020">
            <v>40766</v>
          </cell>
          <cell r="F1020" t="str">
            <v>栗原市（国民健康保険）</v>
          </cell>
        </row>
        <row r="1021">
          <cell r="E1021">
            <v>40766</v>
          </cell>
          <cell r="F1021" t="str">
            <v>栗原市（国民健康保険）</v>
          </cell>
        </row>
        <row r="1022">
          <cell r="E1022">
            <v>40774</v>
          </cell>
          <cell r="F1022" t="str">
            <v>登米市（国民健康保険）</v>
          </cell>
        </row>
        <row r="1023">
          <cell r="E1023">
            <v>40774</v>
          </cell>
          <cell r="F1023" t="str">
            <v>登米市（国民健康保険）</v>
          </cell>
        </row>
        <row r="1024">
          <cell r="E1024">
            <v>40774</v>
          </cell>
          <cell r="F1024" t="str">
            <v>登米市（国民健康保険）</v>
          </cell>
        </row>
        <row r="1025">
          <cell r="E1025">
            <v>40774</v>
          </cell>
          <cell r="F1025" t="str">
            <v>登米市（国民健康保険）</v>
          </cell>
        </row>
        <row r="1026">
          <cell r="E1026">
            <v>40774</v>
          </cell>
          <cell r="F1026" t="str">
            <v>登米市（国民健康保険）</v>
          </cell>
        </row>
        <row r="1027">
          <cell r="E1027">
            <v>40774</v>
          </cell>
          <cell r="F1027" t="str">
            <v>登米市（国民健康保険）</v>
          </cell>
        </row>
        <row r="1028">
          <cell r="E1028">
            <v>40774</v>
          </cell>
          <cell r="F1028" t="str">
            <v>登米市（国民健康保険）</v>
          </cell>
        </row>
        <row r="1029">
          <cell r="E1029">
            <v>40774</v>
          </cell>
          <cell r="F1029" t="str">
            <v>登米市（国民健康保険）</v>
          </cell>
        </row>
        <row r="1030">
          <cell r="E1030">
            <v>40022</v>
          </cell>
          <cell r="F1030" t="str">
            <v>石巻市（国民健康保険）</v>
          </cell>
        </row>
        <row r="1031">
          <cell r="E1031">
            <v>40782</v>
          </cell>
          <cell r="F1031" t="str">
            <v>東松島市（国民健康保険）</v>
          </cell>
        </row>
        <row r="1032">
          <cell r="E1032">
            <v>40022</v>
          </cell>
          <cell r="F1032" t="str">
            <v>石巻市（国民健康保険）</v>
          </cell>
        </row>
        <row r="1033">
          <cell r="E1033">
            <v>40022</v>
          </cell>
          <cell r="F1033" t="str">
            <v>石巻市（国民健康保険）</v>
          </cell>
        </row>
        <row r="1034">
          <cell r="E1034">
            <v>40022</v>
          </cell>
          <cell r="F1034" t="str">
            <v>石巻市（国民健康保険）</v>
          </cell>
        </row>
        <row r="1035">
          <cell r="E1035">
            <v>40782</v>
          </cell>
          <cell r="F1035" t="str">
            <v>東松島市（国民健康保険）</v>
          </cell>
        </row>
        <row r="1036">
          <cell r="E1036">
            <v>40022</v>
          </cell>
          <cell r="F1036" t="str">
            <v>石巻市（国民健康保険）</v>
          </cell>
        </row>
        <row r="1037">
          <cell r="E1037">
            <v>40022</v>
          </cell>
          <cell r="F1037" t="str">
            <v>石巻市（国民健康保険）</v>
          </cell>
        </row>
        <row r="1038">
          <cell r="E1038">
            <v>40774</v>
          </cell>
          <cell r="F1038" t="str">
            <v>登米市（国民健康保険）</v>
          </cell>
        </row>
        <row r="1039">
          <cell r="E1039">
            <v>40766</v>
          </cell>
          <cell r="F1039" t="str">
            <v>栗原市（国民健康保険）</v>
          </cell>
        </row>
        <row r="1040">
          <cell r="E1040">
            <v>40774</v>
          </cell>
          <cell r="F1040" t="str">
            <v>登米市（国民健康保険）</v>
          </cell>
        </row>
        <row r="1041">
          <cell r="E1041">
            <v>40782</v>
          </cell>
          <cell r="F1041" t="str">
            <v>東松島市（国民健康保険）</v>
          </cell>
        </row>
        <row r="1042">
          <cell r="E1042">
            <v>70078</v>
          </cell>
          <cell r="F1042" t="str">
            <v>須賀川市（国民健康保険）</v>
          </cell>
        </row>
        <row r="1043">
          <cell r="E1043">
            <v>70078</v>
          </cell>
          <cell r="F1043" t="str">
            <v>須賀川市（国民健康保険）</v>
          </cell>
        </row>
        <row r="1044">
          <cell r="E1044">
            <v>70078</v>
          </cell>
          <cell r="F1044" t="str">
            <v>須賀川市（国民健康保険）</v>
          </cell>
        </row>
        <row r="1045">
          <cell r="E1045">
            <v>110072</v>
          </cell>
          <cell r="F1045" t="str">
            <v>秩父市（国民健康保険）</v>
          </cell>
        </row>
        <row r="1046">
          <cell r="E1046">
            <v>114009</v>
          </cell>
          <cell r="F1046" t="str">
            <v>さいたま市（国民健康保険）</v>
          </cell>
        </row>
        <row r="1047">
          <cell r="E1047">
            <v>110072</v>
          </cell>
          <cell r="F1047" t="str">
            <v>秩父市（国民健康保険）</v>
          </cell>
        </row>
        <row r="1048">
          <cell r="E1048">
            <v>110072</v>
          </cell>
          <cell r="F1048" t="str">
            <v>秩父市（国民健康保険）</v>
          </cell>
        </row>
        <row r="1049">
          <cell r="E1049">
            <v>110072</v>
          </cell>
          <cell r="F1049" t="str">
            <v>秩父市（国民健康保険）</v>
          </cell>
        </row>
        <row r="1050">
          <cell r="E1050">
            <v>114009</v>
          </cell>
          <cell r="F1050" t="str">
            <v>さいたま市（国民健康保険）</v>
          </cell>
        </row>
        <row r="1051">
          <cell r="E1051">
            <v>150029</v>
          </cell>
          <cell r="F1051" t="str">
            <v>長岡市（国民健康保険）</v>
          </cell>
        </row>
        <row r="1052">
          <cell r="E1052">
            <v>150250</v>
          </cell>
          <cell r="F1052" t="str">
            <v>十日町市（国民健康保険）</v>
          </cell>
        </row>
        <row r="1053">
          <cell r="E1053">
            <v>150169</v>
          </cell>
          <cell r="F1053" t="str">
            <v>妙高市（国民健康保険）</v>
          </cell>
        </row>
        <row r="1054">
          <cell r="E1054">
            <v>150250</v>
          </cell>
          <cell r="F1054" t="str">
            <v>十日町市（国民健康保険）</v>
          </cell>
        </row>
        <row r="1055">
          <cell r="E1055">
            <v>150029</v>
          </cell>
          <cell r="F1055" t="str">
            <v>長岡市（国民健康保険）</v>
          </cell>
        </row>
        <row r="1056">
          <cell r="E1056">
            <v>150029</v>
          </cell>
          <cell r="F1056" t="str">
            <v>長岡市（国民健康保険）</v>
          </cell>
        </row>
        <row r="1057">
          <cell r="E1057">
            <v>150029</v>
          </cell>
          <cell r="F1057" t="str">
            <v>長岡市（国民健康保険）</v>
          </cell>
        </row>
        <row r="1058">
          <cell r="E1058">
            <v>150029</v>
          </cell>
          <cell r="F1058" t="str">
            <v>長岡市（国民健康保険）</v>
          </cell>
        </row>
        <row r="1059">
          <cell r="E1059">
            <v>150250</v>
          </cell>
          <cell r="F1059" t="str">
            <v>十日町市（国民健康保険）</v>
          </cell>
        </row>
        <row r="1060">
          <cell r="E1060">
            <v>150250</v>
          </cell>
          <cell r="F1060" t="str">
            <v>十日町市（国民健康保険）</v>
          </cell>
        </row>
        <row r="1061">
          <cell r="E1061">
            <v>150029</v>
          </cell>
          <cell r="F1061" t="str">
            <v>長岡市（国民健康保険）</v>
          </cell>
        </row>
        <row r="1062">
          <cell r="E1062">
            <v>150250</v>
          </cell>
          <cell r="F1062" t="str">
            <v>十日町市（国民健康保険）</v>
          </cell>
        </row>
        <row r="1063">
          <cell r="E1063">
            <v>150250</v>
          </cell>
          <cell r="F1063" t="str">
            <v>十日町市（国民健康保険）</v>
          </cell>
        </row>
        <row r="1064">
          <cell r="E1064">
            <v>150169</v>
          </cell>
          <cell r="F1064" t="str">
            <v>妙高市（国民健康保険）</v>
          </cell>
        </row>
        <row r="1065">
          <cell r="E1065">
            <v>150169</v>
          </cell>
          <cell r="F1065" t="str">
            <v>妙高市（国民健康保険）</v>
          </cell>
        </row>
        <row r="1066">
          <cell r="E1066">
            <v>151431</v>
          </cell>
          <cell r="F1066" t="str">
            <v>阿賀町（国民健康保険）</v>
          </cell>
        </row>
        <row r="1067">
          <cell r="E1067">
            <v>160010</v>
          </cell>
          <cell r="F1067" t="str">
            <v>富山市（国民健康保険）</v>
          </cell>
        </row>
        <row r="1068">
          <cell r="E1068">
            <v>160010</v>
          </cell>
          <cell r="F1068" t="str">
            <v>富山市（国民健康保険）</v>
          </cell>
        </row>
        <row r="1069">
          <cell r="E1069">
            <v>160010</v>
          </cell>
          <cell r="F1069" t="str">
            <v>富山市（国民健康保険）</v>
          </cell>
        </row>
        <row r="1070">
          <cell r="E1070">
            <v>160010</v>
          </cell>
          <cell r="F1070" t="str">
            <v>富山市（国民健康保険）</v>
          </cell>
        </row>
        <row r="1071">
          <cell r="E1071">
            <v>160010</v>
          </cell>
          <cell r="F1071" t="str">
            <v>富山市（国民健康保険）</v>
          </cell>
        </row>
        <row r="1072">
          <cell r="E1072">
            <v>160010</v>
          </cell>
          <cell r="F1072" t="str">
            <v>富山市（国民健康保険）</v>
          </cell>
        </row>
        <row r="1073">
          <cell r="E1073">
            <v>160010</v>
          </cell>
          <cell r="F1073" t="str">
            <v>富山市（国民健康保険）</v>
          </cell>
        </row>
        <row r="1074">
          <cell r="E1074">
            <v>200022</v>
          </cell>
          <cell r="F1074" t="str">
            <v>松本市（国民健康保険）</v>
          </cell>
        </row>
        <row r="1075">
          <cell r="E1075">
            <v>200113</v>
          </cell>
          <cell r="F1075" t="str">
            <v>中野市（国民健康保険）</v>
          </cell>
        </row>
        <row r="1076">
          <cell r="E1076">
            <v>200154</v>
          </cell>
          <cell r="F1076" t="str">
            <v>塩尻市（国民健康保険）</v>
          </cell>
        </row>
        <row r="1077">
          <cell r="E1077">
            <v>200170</v>
          </cell>
          <cell r="F1077" t="str">
            <v>佐久市（国民健康保険）</v>
          </cell>
        </row>
        <row r="1078">
          <cell r="E1078">
            <v>200170</v>
          </cell>
          <cell r="F1078" t="str">
            <v>佐久市（国民健康保険）</v>
          </cell>
        </row>
        <row r="1079">
          <cell r="E1079">
            <v>200170</v>
          </cell>
          <cell r="F1079" t="str">
            <v>佐久市（国民健康保険）</v>
          </cell>
        </row>
        <row r="1080">
          <cell r="E1080">
            <v>200170</v>
          </cell>
          <cell r="F1080" t="str">
            <v>佐久市（国民健康保険）</v>
          </cell>
        </row>
        <row r="1081">
          <cell r="E1081">
            <v>200154</v>
          </cell>
          <cell r="F1081" t="str">
            <v>塩尻市（国民健康保険）</v>
          </cell>
        </row>
        <row r="1082">
          <cell r="E1082">
            <v>200022</v>
          </cell>
          <cell r="F1082" t="str">
            <v>松本市（国民健康保険）</v>
          </cell>
        </row>
        <row r="1083">
          <cell r="E1083">
            <v>200022</v>
          </cell>
          <cell r="F1083" t="str">
            <v>松本市（国民健康保険）</v>
          </cell>
        </row>
        <row r="1084">
          <cell r="E1084">
            <v>200022</v>
          </cell>
          <cell r="F1084" t="str">
            <v>松本市（国民健康保険）</v>
          </cell>
        </row>
        <row r="1085">
          <cell r="E1085">
            <v>200022</v>
          </cell>
          <cell r="F1085" t="str">
            <v>松本市（国民健康保険）</v>
          </cell>
        </row>
        <row r="1086">
          <cell r="E1086">
            <v>200113</v>
          </cell>
          <cell r="F1086" t="str">
            <v>中野市（国民健康保険）</v>
          </cell>
        </row>
        <row r="1087">
          <cell r="E1087">
            <v>230128</v>
          </cell>
          <cell r="F1087" t="str">
            <v>豊田市（国民健康保険）</v>
          </cell>
        </row>
        <row r="1088">
          <cell r="E1088">
            <v>264002</v>
          </cell>
          <cell r="F1088" t="str">
            <v>京都市（国民健康保険）</v>
          </cell>
        </row>
        <row r="1089">
          <cell r="E1089">
            <v>264002</v>
          </cell>
          <cell r="F1089" t="str">
            <v>京都市（国民健康保険）</v>
          </cell>
        </row>
        <row r="1090">
          <cell r="E1090">
            <v>280958</v>
          </cell>
          <cell r="F1090" t="str">
            <v>豊岡市（国民健康保険）</v>
          </cell>
        </row>
        <row r="1091">
          <cell r="E1091">
            <v>280503</v>
          </cell>
          <cell r="F1091" t="str">
            <v>宍粟市（国民健康保険）</v>
          </cell>
        </row>
        <row r="1092">
          <cell r="E1092">
            <v>280503</v>
          </cell>
          <cell r="F1092" t="str">
            <v>宍粟市（国民健康保険）</v>
          </cell>
        </row>
        <row r="1093">
          <cell r="E1093">
            <v>280503</v>
          </cell>
          <cell r="F1093" t="str">
            <v>宍粟市（国民健康保険）</v>
          </cell>
        </row>
        <row r="1094">
          <cell r="E1094">
            <v>280503</v>
          </cell>
          <cell r="F1094" t="str">
            <v>宍粟市（国民健康保険）</v>
          </cell>
        </row>
        <row r="1095">
          <cell r="E1095">
            <v>280958</v>
          </cell>
          <cell r="F1095" t="str">
            <v>豊岡市（国民健康保険）</v>
          </cell>
        </row>
        <row r="1096">
          <cell r="E1096">
            <v>280958</v>
          </cell>
          <cell r="F1096" t="str">
            <v>豊岡市（国民健康保険）</v>
          </cell>
        </row>
        <row r="1097">
          <cell r="E1097">
            <v>280578</v>
          </cell>
          <cell r="F1097" t="str">
            <v>香美町（国民健康保険）</v>
          </cell>
        </row>
        <row r="1098">
          <cell r="E1098">
            <v>280958</v>
          </cell>
          <cell r="F1098" t="str">
            <v>豊岡市（国民健康保険）</v>
          </cell>
        </row>
        <row r="1099">
          <cell r="E1099">
            <v>280958</v>
          </cell>
          <cell r="F1099" t="str">
            <v>豊岡市（国民健康保険）</v>
          </cell>
        </row>
        <row r="1100">
          <cell r="E1100">
            <v>280958</v>
          </cell>
          <cell r="F1100" t="str">
            <v>豊岡市（国民健康保険）</v>
          </cell>
        </row>
        <row r="1101">
          <cell r="E1101">
            <v>280578</v>
          </cell>
          <cell r="F1101" t="str">
            <v>香美町（国民健康保険）</v>
          </cell>
        </row>
        <row r="1102">
          <cell r="E1102">
            <v>280578</v>
          </cell>
          <cell r="F1102" t="str">
            <v>香美町（国民健康保険）</v>
          </cell>
        </row>
        <row r="1103">
          <cell r="E1103">
            <v>280701</v>
          </cell>
          <cell r="F1103" t="str">
            <v>朝来市（国民健康保険）</v>
          </cell>
        </row>
        <row r="1104">
          <cell r="E1104">
            <v>280701</v>
          </cell>
          <cell r="F1104" t="str">
            <v>朝来市（国民健康保険）</v>
          </cell>
        </row>
        <row r="1105">
          <cell r="E1105">
            <v>280701</v>
          </cell>
          <cell r="F1105" t="str">
            <v>朝来市（国民健康保険）</v>
          </cell>
        </row>
        <row r="1106">
          <cell r="E1106">
            <v>280701</v>
          </cell>
          <cell r="F1106" t="str">
            <v>朝来市（国民健康保険）</v>
          </cell>
        </row>
        <row r="1107">
          <cell r="E1107">
            <v>280867</v>
          </cell>
          <cell r="F1107" t="str">
            <v>淡路市（国民健康保険）</v>
          </cell>
        </row>
        <row r="1108">
          <cell r="E1108">
            <v>280867</v>
          </cell>
          <cell r="F1108" t="str">
            <v>淡路市（国民健康保険）</v>
          </cell>
        </row>
        <row r="1109">
          <cell r="E1109">
            <v>280867</v>
          </cell>
          <cell r="F1109" t="str">
            <v>淡路市（国民健康保険）</v>
          </cell>
        </row>
        <row r="1110">
          <cell r="E1110">
            <v>280867</v>
          </cell>
          <cell r="F1110" t="str">
            <v>淡路市（国民健康保険）</v>
          </cell>
        </row>
        <row r="1111">
          <cell r="E1111">
            <v>280867</v>
          </cell>
          <cell r="F1111" t="str">
            <v>淡路市（国民健康保険）</v>
          </cell>
        </row>
        <row r="1112">
          <cell r="E1112">
            <v>280958</v>
          </cell>
          <cell r="F1112" t="str">
            <v>豊岡市（国民健康保険）</v>
          </cell>
        </row>
        <row r="1113">
          <cell r="E1113">
            <v>290015</v>
          </cell>
          <cell r="F1113" t="str">
            <v>奈良市（国民健康保険）</v>
          </cell>
        </row>
        <row r="1114">
          <cell r="E1114">
            <v>290015</v>
          </cell>
          <cell r="F1114" t="str">
            <v>奈良市（国民健康保険）</v>
          </cell>
        </row>
        <row r="1115">
          <cell r="E1115">
            <v>290015</v>
          </cell>
          <cell r="F1115" t="str">
            <v>奈良市（国民健康保険）</v>
          </cell>
        </row>
        <row r="1116">
          <cell r="E1116">
            <v>300020</v>
          </cell>
          <cell r="F1116" t="str">
            <v>海南市（国民健康保険）</v>
          </cell>
        </row>
        <row r="1117">
          <cell r="E1117">
            <v>300020</v>
          </cell>
          <cell r="F1117" t="str">
            <v>海南市（国民健康保険）</v>
          </cell>
        </row>
        <row r="1118">
          <cell r="E1118">
            <v>300459</v>
          </cell>
          <cell r="F1118" t="str">
            <v>串本町（国民健康保険）</v>
          </cell>
        </row>
        <row r="1119">
          <cell r="E1119">
            <v>300459</v>
          </cell>
          <cell r="F1119" t="str">
            <v>串本町（国民健康保険）</v>
          </cell>
        </row>
        <row r="1120">
          <cell r="E1120">
            <v>360529</v>
          </cell>
          <cell r="F1120" t="str">
            <v>阿波市（国民健康保険）</v>
          </cell>
        </row>
        <row r="1121">
          <cell r="E1121">
            <v>360529</v>
          </cell>
          <cell r="F1121" t="str">
            <v>阿波市（国民健康保険）</v>
          </cell>
        </row>
        <row r="1122">
          <cell r="E1122">
            <v>360529</v>
          </cell>
          <cell r="F1122" t="str">
            <v>阿波市（国民健康保険）</v>
          </cell>
        </row>
        <row r="1123">
          <cell r="E1123">
            <v>360529</v>
          </cell>
          <cell r="F1123" t="str">
            <v>阿波市（国民健康保険）</v>
          </cell>
        </row>
        <row r="1124">
          <cell r="E1124">
            <v>360529</v>
          </cell>
          <cell r="F1124" t="str">
            <v>阿波市（国民健康保険）</v>
          </cell>
        </row>
        <row r="1125">
          <cell r="E1125">
            <v>380105</v>
          </cell>
          <cell r="F1125" t="str">
            <v>伊予市（国民健康保険）</v>
          </cell>
        </row>
        <row r="1126">
          <cell r="E1126">
            <v>380105</v>
          </cell>
          <cell r="F1126" t="str">
            <v>伊予市（国民健康保険）</v>
          </cell>
        </row>
        <row r="1127">
          <cell r="E1127">
            <v>380105</v>
          </cell>
          <cell r="F1127" t="str">
            <v>伊予市（国民健康保険）</v>
          </cell>
        </row>
        <row r="1128">
          <cell r="E1128">
            <v>380907</v>
          </cell>
          <cell r="F1128" t="str">
            <v>伊方町（国民健康保険）</v>
          </cell>
        </row>
        <row r="1129">
          <cell r="E1129">
            <v>380907</v>
          </cell>
          <cell r="F1129" t="str">
            <v>伊方町（国民健康保険）</v>
          </cell>
        </row>
        <row r="1130">
          <cell r="E1130">
            <v>380907</v>
          </cell>
          <cell r="F1130" t="str">
            <v>伊方町（国民健康保険）</v>
          </cell>
        </row>
        <row r="1131">
          <cell r="E1131">
            <v>420026</v>
          </cell>
          <cell r="F1131" t="str">
            <v>佐世保市（国民健康保険）</v>
          </cell>
        </row>
        <row r="1132">
          <cell r="E1132">
            <v>420125</v>
          </cell>
          <cell r="F1132" t="str">
            <v>西海市（国民健康保険）</v>
          </cell>
        </row>
        <row r="1133">
          <cell r="E1133">
            <v>440081</v>
          </cell>
          <cell r="F1133" t="str">
            <v>竹田市（国民健康保険）</v>
          </cell>
        </row>
        <row r="1134">
          <cell r="E1134">
            <v>440081</v>
          </cell>
          <cell r="F1134" t="str">
            <v>竹田市（国民健康保険）</v>
          </cell>
        </row>
        <row r="1135">
          <cell r="E1135">
            <v>440081</v>
          </cell>
          <cell r="F1135" t="str">
            <v>竹田市（国民健康保険）</v>
          </cell>
        </row>
        <row r="1136">
          <cell r="E1136">
            <v>440081</v>
          </cell>
          <cell r="F1136" t="str">
            <v>竹田市（国民健康保険）</v>
          </cell>
        </row>
        <row r="1137">
          <cell r="E1137">
            <v>220038</v>
          </cell>
          <cell r="F1137" t="str">
            <v>沼津市（国民健康保険）</v>
          </cell>
        </row>
        <row r="1138">
          <cell r="E1138">
            <v>220111</v>
          </cell>
          <cell r="F1138" t="str">
            <v>磐田市（国民健康保険）</v>
          </cell>
        </row>
        <row r="1139">
          <cell r="E1139">
            <v>220137</v>
          </cell>
          <cell r="F1139" t="str">
            <v>掛川市（国民健康保険）</v>
          </cell>
        </row>
        <row r="1140">
          <cell r="E1140">
            <v>220160</v>
          </cell>
          <cell r="F1140" t="str">
            <v>袋井市（国民健康保険）</v>
          </cell>
        </row>
        <row r="1141">
          <cell r="E1141">
            <v>220269</v>
          </cell>
          <cell r="F1141" t="str">
            <v>西伊豆町（国民健康保険）</v>
          </cell>
        </row>
        <row r="1142">
          <cell r="E1142">
            <v>220269</v>
          </cell>
          <cell r="F1142" t="str">
            <v>西伊豆町（国民健康保険）</v>
          </cell>
        </row>
        <row r="1143">
          <cell r="E1143">
            <v>220848</v>
          </cell>
          <cell r="F1143" t="str">
            <v>伊豆の国市（国民健康保険）</v>
          </cell>
        </row>
        <row r="1144">
          <cell r="E1144">
            <v>220038</v>
          </cell>
          <cell r="F1144" t="str">
            <v>沼津市（国民健康保険）</v>
          </cell>
        </row>
        <row r="1145">
          <cell r="E1145">
            <v>220848</v>
          </cell>
          <cell r="F1145" t="str">
            <v>伊豆の国市（国民健康保険）</v>
          </cell>
        </row>
        <row r="1146">
          <cell r="E1146">
            <v>220848</v>
          </cell>
          <cell r="F1146" t="str">
            <v>伊豆の国市（国民健康保険）</v>
          </cell>
        </row>
        <row r="1147">
          <cell r="E1147">
            <v>220137</v>
          </cell>
          <cell r="F1147" t="str">
            <v>掛川市（国民健康保険）</v>
          </cell>
        </row>
        <row r="1148">
          <cell r="E1148">
            <v>220137</v>
          </cell>
          <cell r="F1148" t="str">
            <v>掛川市（国民健康保険）</v>
          </cell>
        </row>
        <row r="1149">
          <cell r="E1149">
            <v>220160</v>
          </cell>
          <cell r="F1149" t="str">
            <v>袋井市（国民健康保険）</v>
          </cell>
        </row>
        <row r="1150">
          <cell r="E1150">
            <v>220111</v>
          </cell>
          <cell r="F1150" t="str">
            <v>磐田市（国民健康保険）</v>
          </cell>
        </row>
        <row r="1151">
          <cell r="E1151">
            <v>220111</v>
          </cell>
          <cell r="F1151" t="str">
            <v>磐田市（国民健康保険）</v>
          </cell>
        </row>
        <row r="1152">
          <cell r="E1152">
            <v>220111</v>
          </cell>
          <cell r="F1152" t="str">
            <v>磐田市（国民健康保険）</v>
          </cell>
        </row>
        <row r="1153">
          <cell r="E1153">
            <v>220111</v>
          </cell>
          <cell r="F1153" t="str">
            <v>磐田市（国民健康保険）</v>
          </cell>
        </row>
        <row r="1154">
          <cell r="E1154">
            <v>220848</v>
          </cell>
          <cell r="F1154" t="str">
            <v>伊豆の国市（国民健康保険）</v>
          </cell>
        </row>
        <row r="1155">
          <cell r="E1155">
            <v>230045</v>
          </cell>
          <cell r="F1155" t="str">
            <v>一宮市（国民健康保険）</v>
          </cell>
        </row>
        <row r="1156">
          <cell r="E1156">
            <v>230128</v>
          </cell>
          <cell r="F1156" t="str">
            <v>豊田市（国民健康保険）</v>
          </cell>
        </row>
        <row r="1157">
          <cell r="E1157">
            <v>230045</v>
          </cell>
          <cell r="F1157" t="str">
            <v>一宮市（国民健康保険）</v>
          </cell>
        </row>
        <row r="1158">
          <cell r="E1158">
            <v>230219</v>
          </cell>
          <cell r="F1158" t="str">
            <v>稲沢市（国民健康保険）</v>
          </cell>
        </row>
        <row r="1159">
          <cell r="E1159">
            <v>230318</v>
          </cell>
          <cell r="F1159" t="str">
            <v>愛西市（国民健康保険）</v>
          </cell>
        </row>
        <row r="1160">
          <cell r="E1160">
            <v>230045</v>
          </cell>
          <cell r="F1160" t="str">
            <v>一宮市（国民健康保険）</v>
          </cell>
        </row>
        <row r="1161">
          <cell r="E1161">
            <v>230219</v>
          </cell>
          <cell r="F1161" t="str">
            <v>稲沢市（国民健康保険）</v>
          </cell>
        </row>
        <row r="1162">
          <cell r="E1162">
            <v>230219</v>
          </cell>
          <cell r="F1162" t="str">
            <v>稲沢市（国民健康保険）</v>
          </cell>
        </row>
        <row r="1163">
          <cell r="E1163">
            <v>230318</v>
          </cell>
          <cell r="F1163" t="str">
            <v>愛西市（国民健康保険）</v>
          </cell>
        </row>
        <row r="1164">
          <cell r="E1164">
            <v>230318</v>
          </cell>
          <cell r="F1164" t="str">
            <v>愛西市（国民健康保険）</v>
          </cell>
        </row>
        <row r="1165">
          <cell r="E1165">
            <v>230318</v>
          </cell>
          <cell r="F1165" t="str">
            <v>愛西市（国民健康保険）</v>
          </cell>
        </row>
        <row r="1166">
          <cell r="E1166">
            <v>230318</v>
          </cell>
          <cell r="F1166" t="str">
            <v>愛西市（国民健康保険）</v>
          </cell>
        </row>
        <row r="1167">
          <cell r="E1167">
            <v>230128</v>
          </cell>
          <cell r="F1167" t="str">
            <v>豊田市（国民健康保険）</v>
          </cell>
        </row>
        <row r="1168">
          <cell r="E1168">
            <v>230128</v>
          </cell>
          <cell r="F1168" t="str">
            <v>豊田市（国民健康保険）</v>
          </cell>
        </row>
        <row r="1169">
          <cell r="E1169">
            <v>230128</v>
          </cell>
          <cell r="F1169" t="str">
            <v>豊田市（国民健康保険）</v>
          </cell>
        </row>
        <row r="1170">
          <cell r="E1170">
            <v>230128</v>
          </cell>
          <cell r="F1170" t="str">
            <v>豊田市（国民健康保険）</v>
          </cell>
        </row>
        <row r="1171">
          <cell r="E1171">
            <v>230128</v>
          </cell>
          <cell r="F1171" t="str">
            <v>豊田市（国民健康保険）</v>
          </cell>
        </row>
        <row r="1172">
          <cell r="E1172">
            <v>420125</v>
          </cell>
          <cell r="F1172" t="str">
            <v>西海市（国民健康保険）</v>
          </cell>
        </row>
        <row r="1173">
          <cell r="E1173">
            <v>420125</v>
          </cell>
          <cell r="F1173" t="str">
            <v>西海市（国民健康保険）</v>
          </cell>
        </row>
        <row r="1174">
          <cell r="E1174">
            <v>420125</v>
          </cell>
          <cell r="F1174" t="str">
            <v>西海市（国民健康保険）</v>
          </cell>
        </row>
        <row r="1175">
          <cell r="E1175">
            <v>420125</v>
          </cell>
          <cell r="F1175" t="str">
            <v>西海市（国民健康保険）</v>
          </cell>
        </row>
        <row r="1176">
          <cell r="E1176">
            <v>420125</v>
          </cell>
          <cell r="F1176" t="str">
            <v>西海市（国民健康保険）</v>
          </cell>
        </row>
        <row r="1177">
          <cell r="E1177">
            <v>420026</v>
          </cell>
          <cell r="F1177" t="str">
            <v>佐世保市（国民健康保険）</v>
          </cell>
        </row>
        <row r="1178">
          <cell r="E1178">
            <v>420026</v>
          </cell>
          <cell r="F1178" t="str">
            <v>佐世保市（国民健康保険）</v>
          </cell>
        </row>
        <row r="1179">
          <cell r="E1179">
            <v>470039</v>
          </cell>
          <cell r="F1179" t="str">
            <v>うるま市（国民健康保険）</v>
          </cell>
        </row>
        <row r="1180">
          <cell r="E1180">
            <v>470039</v>
          </cell>
          <cell r="F1180" t="str">
            <v>うるま市（国民健康保険）</v>
          </cell>
        </row>
        <row r="1181">
          <cell r="E1181">
            <v>470039</v>
          </cell>
          <cell r="F1181" t="str">
            <v>うるま市（国民健康保険）</v>
          </cell>
        </row>
        <row r="1182">
          <cell r="E1182">
            <v>470039</v>
          </cell>
          <cell r="F1182" t="str">
            <v>うるま市（国民健康保険）</v>
          </cell>
        </row>
        <row r="1183">
          <cell r="E1183">
            <v>1000000</v>
          </cell>
          <cell r="F1183" t="str">
            <v>社会保険庁</v>
          </cell>
        </row>
        <row r="1184">
          <cell r="E1184">
            <v>6130090</v>
          </cell>
          <cell r="F1184" t="str">
            <v>日本電気健康保険組合</v>
          </cell>
        </row>
        <row r="1185">
          <cell r="E1185">
            <v>6131189</v>
          </cell>
          <cell r="F1185" t="str">
            <v>三菱化学健康保険組合</v>
          </cell>
        </row>
        <row r="1186">
          <cell r="E1186">
            <v>1000000</v>
          </cell>
          <cell r="F1186" t="str">
            <v>社会保険庁</v>
          </cell>
        </row>
        <row r="1187">
          <cell r="E1187">
            <v>1000000</v>
          </cell>
          <cell r="F1187" t="str">
            <v>社会保険庁</v>
          </cell>
        </row>
        <row r="1188">
          <cell r="E1188">
            <v>1000000</v>
          </cell>
          <cell r="F1188" t="str">
            <v>社会保険庁</v>
          </cell>
        </row>
        <row r="1189">
          <cell r="E1189">
            <v>6130090</v>
          </cell>
          <cell r="F1189" t="str">
            <v>日本電気健康保険組合</v>
          </cell>
        </row>
        <row r="1190">
          <cell r="E1190">
            <v>1000000</v>
          </cell>
          <cell r="F1190" t="str">
            <v>社会保険庁</v>
          </cell>
        </row>
        <row r="1191">
          <cell r="E1191">
            <v>6131189</v>
          </cell>
          <cell r="F1191" t="str">
            <v>三菱化学健康保険組合</v>
          </cell>
        </row>
        <row r="1192">
          <cell r="E1192">
            <v>6131635</v>
          </cell>
          <cell r="F1192" t="str">
            <v>アステラス健康保険組合</v>
          </cell>
        </row>
        <row r="1193">
          <cell r="E1193">
            <v>6131932</v>
          </cell>
          <cell r="F1193" t="str">
            <v>東京証券業健康保険組合</v>
          </cell>
        </row>
        <row r="1194">
          <cell r="E1194">
            <v>6231930</v>
          </cell>
          <cell r="F1194" t="str">
            <v>コカ・コーラセントラルジャパン健康保険組合</v>
          </cell>
        </row>
        <row r="1195">
          <cell r="E1195">
            <v>1000000</v>
          </cell>
          <cell r="F1195" t="str">
            <v>社会保険庁</v>
          </cell>
        </row>
        <row r="1196">
          <cell r="E1196">
            <v>32160418</v>
          </cell>
          <cell r="F1196" t="str">
            <v>富山県市町村職員共済組合</v>
          </cell>
        </row>
        <row r="1197">
          <cell r="E1197">
            <v>32210411</v>
          </cell>
          <cell r="F1197" t="str">
            <v>岐阜県市町村職員共済組合</v>
          </cell>
        </row>
        <row r="1198">
          <cell r="E1198">
            <v>1000000</v>
          </cell>
          <cell r="F1198" t="str">
            <v>社会保険庁</v>
          </cell>
        </row>
        <row r="1199">
          <cell r="E1199">
            <v>1000000</v>
          </cell>
          <cell r="F1199" t="str">
            <v>社会保険庁</v>
          </cell>
        </row>
        <row r="1200">
          <cell r="E1200">
            <v>1000000</v>
          </cell>
          <cell r="F1200" t="str">
            <v>社会保険庁</v>
          </cell>
        </row>
        <row r="1201">
          <cell r="E1201">
            <v>6230635</v>
          </cell>
          <cell r="F1201" t="str">
            <v>名古屋市健康保険組合</v>
          </cell>
        </row>
        <row r="1202">
          <cell r="E1202">
            <v>6230635</v>
          </cell>
          <cell r="F1202" t="str">
            <v>名古屋市健康保険組合</v>
          </cell>
        </row>
        <row r="1203">
          <cell r="E1203">
            <v>6231930</v>
          </cell>
          <cell r="F1203" t="str">
            <v>コカ・コーラセントラルジャパン健康保険組合</v>
          </cell>
        </row>
        <row r="1204">
          <cell r="E1204">
            <v>6131635</v>
          </cell>
          <cell r="F1204" t="str">
            <v>アステラス健康保険組合</v>
          </cell>
        </row>
        <row r="1205">
          <cell r="E1205">
            <v>6131932</v>
          </cell>
          <cell r="F1205" t="str">
            <v>東京証券業健康保険組合</v>
          </cell>
        </row>
        <row r="1206">
          <cell r="E1206">
            <v>1000000</v>
          </cell>
          <cell r="F1206" t="str">
            <v>社会保険庁</v>
          </cell>
        </row>
        <row r="1207">
          <cell r="E1207">
            <v>32360414</v>
          </cell>
          <cell r="F1207" t="str">
            <v>徳島県市町村職員共済組合</v>
          </cell>
        </row>
        <row r="1208">
          <cell r="E1208">
            <v>1000000</v>
          </cell>
          <cell r="F1208" t="str">
            <v>社会保険庁</v>
          </cell>
        </row>
        <row r="1209">
          <cell r="E1209">
            <v>1000000</v>
          </cell>
          <cell r="F1209" t="str">
            <v>社会保険庁</v>
          </cell>
        </row>
        <row r="1210">
          <cell r="E1210">
            <v>1000000</v>
          </cell>
          <cell r="F1210" t="str">
            <v>社会保険庁</v>
          </cell>
        </row>
        <row r="1211">
          <cell r="E1211">
            <v>390104</v>
          </cell>
          <cell r="F1211" t="str">
            <v>四万十市（国民健康保険）罰</v>
          </cell>
        </row>
        <row r="1212">
          <cell r="E1212">
            <v>390104</v>
          </cell>
          <cell r="F1212" t="str">
            <v>四万十市（国民健康保険）罰</v>
          </cell>
        </row>
        <row r="1213">
          <cell r="E1213">
            <v>390104</v>
          </cell>
          <cell r="F1213" t="str">
            <v>四万十市（国民健康保険）罰</v>
          </cell>
        </row>
        <row r="1214">
          <cell r="E1214">
            <v>344002</v>
          </cell>
          <cell r="F1214" t="str">
            <v>広島市（国民健康保険）</v>
          </cell>
        </row>
        <row r="1215">
          <cell r="E1215">
            <v>344002</v>
          </cell>
          <cell r="F1215" t="str">
            <v>広島市（国民健康保険）</v>
          </cell>
        </row>
        <row r="1216">
          <cell r="E1216">
            <v>150045</v>
          </cell>
          <cell r="F1216" t="str">
            <v>三条市（国民健康保険）</v>
          </cell>
        </row>
        <row r="1217">
          <cell r="E1217">
            <v>150052</v>
          </cell>
          <cell r="F1217" t="str">
            <v>柏崎市（国民健康保険）</v>
          </cell>
        </row>
        <row r="1218">
          <cell r="E1218">
            <v>150060</v>
          </cell>
          <cell r="F1218" t="str">
            <v>新発田市（国民健康保険）</v>
          </cell>
        </row>
        <row r="1219">
          <cell r="E1219">
            <v>150060</v>
          </cell>
          <cell r="F1219" t="str">
            <v>新発田市（国民健康保険）</v>
          </cell>
        </row>
        <row r="1220">
          <cell r="E1220">
            <v>150060</v>
          </cell>
          <cell r="F1220" t="str">
            <v>新発田市（国民健康保険）</v>
          </cell>
        </row>
        <row r="1221">
          <cell r="E1221">
            <v>150045</v>
          </cell>
          <cell r="F1221" t="str">
            <v>三条市（国民健康保険）</v>
          </cell>
        </row>
        <row r="1222">
          <cell r="E1222">
            <v>150045</v>
          </cell>
          <cell r="F1222" t="str">
            <v>三条市（国民健康保険）</v>
          </cell>
        </row>
        <row r="1223">
          <cell r="E1223">
            <v>150052</v>
          </cell>
          <cell r="F1223" t="str">
            <v>柏崎市（国民健康保険）</v>
          </cell>
        </row>
        <row r="1224">
          <cell r="E1224">
            <v>150052</v>
          </cell>
          <cell r="F1224" t="str">
            <v>柏崎市（国民健康保険）</v>
          </cell>
        </row>
        <row r="1225">
          <cell r="E1225">
            <v>211052</v>
          </cell>
          <cell r="F1225" t="str">
            <v>可児市（国民健康保険）</v>
          </cell>
        </row>
        <row r="1226">
          <cell r="E1226">
            <v>211052</v>
          </cell>
          <cell r="F1226" t="str">
            <v>可児市（国民健康保険）</v>
          </cell>
        </row>
        <row r="1227">
          <cell r="E1227">
            <v>300061</v>
          </cell>
          <cell r="F1227" t="str">
            <v>田辺市（国民健康保険）</v>
          </cell>
        </row>
        <row r="1228">
          <cell r="E1228">
            <v>300327</v>
          </cell>
          <cell r="F1228" t="str">
            <v>日高川町（国民健康保険）</v>
          </cell>
        </row>
        <row r="1229">
          <cell r="E1229">
            <v>300327</v>
          </cell>
          <cell r="F1229" t="str">
            <v>日高川町（国民健康保険）</v>
          </cell>
        </row>
        <row r="1230">
          <cell r="E1230">
            <v>300061</v>
          </cell>
          <cell r="F1230" t="str">
            <v>田辺市（国民健康保険）</v>
          </cell>
        </row>
        <row r="1231">
          <cell r="E1231">
            <v>300061</v>
          </cell>
          <cell r="F1231" t="str">
            <v>田辺市（国民健康保険）</v>
          </cell>
        </row>
        <row r="1232">
          <cell r="E1232">
            <v>300061</v>
          </cell>
          <cell r="F1232" t="str">
            <v>田辺市（国民健康保険）</v>
          </cell>
        </row>
        <row r="1233">
          <cell r="E1233">
            <v>300061</v>
          </cell>
          <cell r="F1233" t="str">
            <v>田辺市（国民健康保険）</v>
          </cell>
        </row>
        <row r="1234">
          <cell r="E1234">
            <v>460162</v>
          </cell>
          <cell r="F1234" t="str">
            <v>日置市（国民健康保険）</v>
          </cell>
        </row>
        <row r="1235">
          <cell r="E1235">
            <v>460162</v>
          </cell>
          <cell r="F1235" t="str">
            <v>日置市（国民健康保険）</v>
          </cell>
        </row>
        <row r="1236">
          <cell r="E1236">
            <v>460162</v>
          </cell>
          <cell r="F1236" t="str">
            <v>日置市（国民健康保険）</v>
          </cell>
        </row>
        <row r="1237">
          <cell r="E1237">
            <v>460162</v>
          </cell>
          <cell r="F1237" t="str">
            <v>日置市（国民健康保険）</v>
          </cell>
        </row>
        <row r="1238">
          <cell r="E1238">
            <v>460162</v>
          </cell>
          <cell r="F1238" t="str">
            <v>日置市（国民健康保険）</v>
          </cell>
        </row>
        <row r="1239">
          <cell r="E1239">
            <v>220095</v>
          </cell>
          <cell r="F1239" t="str">
            <v>島田市（国民健康保険）</v>
          </cell>
        </row>
        <row r="1240">
          <cell r="E1240">
            <v>220095</v>
          </cell>
          <cell r="F1240" t="str">
            <v>島田市（国民健康保険）</v>
          </cell>
        </row>
        <row r="1241">
          <cell r="E1241">
            <v>30023</v>
          </cell>
          <cell r="F1241" t="str">
            <v>宮古市（国民健康保険）</v>
          </cell>
        </row>
        <row r="1242">
          <cell r="E1242">
            <v>30023</v>
          </cell>
          <cell r="F1242" t="str">
            <v>宮古市（国民健康保険）</v>
          </cell>
        </row>
        <row r="1243">
          <cell r="E1243">
            <v>30023</v>
          </cell>
          <cell r="F1243" t="str">
            <v>宮古市（国民健康保険）</v>
          </cell>
        </row>
        <row r="1244">
          <cell r="E1244">
            <v>100032</v>
          </cell>
          <cell r="F1244" t="str">
            <v>桐生市（国民健康保険）</v>
          </cell>
        </row>
        <row r="1245">
          <cell r="E1245">
            <v>100032</v>
          </cell>
          <cell r="F1245" t="str">
            <v>桐生市（国民健康保険）</v>
          </cell>
        </row>
        <row r="1246">
          <cell r="E1246">
            <v>100032</v>
          </cell>
          <cell r="F1246" t="str">
            <v>桐生市（国民健康保険）</v>
          </cell>
        </row>
        <row r="1247">
          <cell r="E1247">
            <v>50047</v>
          </cell>
          <cell r="F1247" t="str">
            <v>大館市（国民健康保険）</v>
          </cell>
        </row>
        <row r="1248">
          <cell r="E1248">
            <v>50047</v>
          </cell>
          <cell r="F1248" t="str">
            <v>大館市（国民健康保険）</v>
          </cell>
        </row>
        <row r="1249">
          <cell r="E1249">
            <v>50047</v>
          </cell>
          <cell r="F1249" t="str">
            <v>大館市（国民健康保険）</v>
          </cell>
        </row>
        <row r="1250">
          <cell r="E1250">
            <v>32220410</v>
          </cell>
          <cell r="F1250" t="str">
            <v>静岡県市町村職員共済組合</v>
          </cell>
        </row>
        <row r="1251">
          <cell r="E1251">
            <v>120279</v>
          </cell>
          <cell r="F1251" t="str">
            <v>旭市（国民健康保険）</v>
          </cell>
        </row>
        <row r="1252">
          <cell r="E1252">
            <v>120279</v>
          </cell>
          <cell r="F1252" t="str">
            <v>旭市（国民健康保険）</v>
          </cell>
        </row>
        <row r="1253">
          <cell r="E1253">
            <v>120279</v>
          </cell>
          <cell r="F1253" t="str">
            <v>旭市（国民健康保険）</v>
          </cell>
        </row>
        <row r="1254">
          <cell r="E1254">
            <v>120279</v>
          </cell>
          <cell r="F1254" t="str">
            <v>旭市（国民健康保険）</v>
          </cell>
        </row>
        <row r="1255">
          <cell r="E1255">
            <v>120279</v>
          </cell>
          <cell r="F1255" t="str">
            <v>旭市（国民健康保険）</v>
          </cell>
        </row>
        <row r="1256">
          <cell r="E1256">
            <v>460170</v>
          </cell>
          <cell r="F1256" t="str">
            <v>曽於市（国民健康保険）</v>
          </cell>
        </row>
        <row r="1257">
          <cell r="E1257">
            <v>460170</v>
          </cell>
          <cell r="F1257" t="str">
            <v>曽於市（国民健康保険）</v>
          </cell>
        </row>
        <row r="1258">
          <cell r="E1258">
            <v>220020</v>
          </cell>
          <cell r="F1258" t="str">
            <v>浜松市（国民健康保険）</v>
          </cell>
        </row>
        <row r="1259">
          <cell r="E1259">
            <v>220020</v>
          </cell>
          <cell r="F1259" t="str">
            <v>浜松市（国民健康保険）</v>
          </cell>
        </row>
        <row r="1260">
          <cell r="E1260">
            <v>220020</v>
          </cell>
          <cell r="F1260" t="str">
            <v>浜松市（国民健康保険）</v>
          </cell>
        </row>
        <row r="1261">
          <cell r="E1261">
            <v>220020</v>
          </cell>
          <cell r="F1261" t="str">
            <v>浜松市（国民健康保険）</v>
          </cell>
        </row>
        <row r="1262">
          <cell r="E1262">
            <v>220020</v>
          </cell>
          <cell r="F1262" t="str">
            <v>浜松市（国民健康保険）</v>
          </cell>
        </row>
        <row r="1263">
          <cell r="E1263">
            <v>220020</v>
          </cell>
          <cell r="F1263" t="str">
            <v>浜松市（国民健康保険）</v>
          </cell>
        </row>
        <row r="1264">
          <cell r="E1264">
            <v>220020</v>
          </cell>
          <cell r="F1264" t="str">
            <v>浜松市（国民健康保険）</v>
          </cell>
        </row>
        <row r="1265">
          <cell r="E1265">
            <v>220020</v>
          </cell>
          <cell r="F1265" t="str">
            <v>浜松市（国民健康保険）</v>
          </cell>
        </row>
        <row r="1266">
          <cell r="E1266">
            <v>220020</v>
          </cell>
          <cell r="F1266" t="str">
            <v>浜松市（国民健康保険）</v>
          </cell>
        </row>
        <row r="1267">
          <cell r="E1267">
            <v>220020</v>
          </cell>
          <cell r="F1267" t="str">
            <v>浜松市（国民健康保険）</v>
          </cell>
        </row>
        <row r="1268">
          <cell r="E1268">
            <v>220020</v>
          </cell>
          <cell r="F1268" t="str">
            <v>浜松市（国民健康保険）</v>
          </cell>
        </row>
        <row r="1269">
          <cell r="E1269">
            <v>220020</v>
          </cell>
          <cell r="F1269" t="str">
            <v>浜松市（国民健康保険）</v>
          </cell>
        </row>
        <row r="1270">
          <cell r="E1270">
            <v>460170</v>
          </cell>
          <cell r="F1270" t="str">
            <v>曽於市（国民健康保険）</v>
          </cell>
        </row>
        <row r="1271">
          <cell r="E1271">
            <v>460170</v>
          </cell>
          <cell r="F1271" t="str">
            <v>曽於市（国民健康保険）</v>
          </cell>
        </row>
        <row r="1272">
          <cell r="E1272">
            <v>461376</v>
          </cell>
          <cell r="F1272" t="str">
            <v>肝付町（国民健康保険）</v>
          </cell>
        </row>
        <row r="1273">
          <cell r="E1273">
            <v>461376</v>
          </cell>
          <cell r="F1273" t="str">
            <v>肝付町（国民健康保険）</v>
          </cell>
        </row>
        <row r="1274">
          <cell r="E1274">
            <v>461376</v>
          </cell>
          <cell r="F1274" t="str">
            <v>肝付町（国民健康保険）</v>
          </cell>
        </row>
        <row r="1275">
          <cell r="E1275">
            <v>60822</v>
          </cell>
          <cell r="F1275" t="str">
            <v>庄内町（国民健康保険）</v>
          </cell>
        </row>
        <row r="1276">
          <cell r="E1276">
            <v>60822</v>
          </cell>
          <cell r="F1276" t="str">
            <v>庄内町（国民健康保険）</v>
          </cell>
        </row>
        <row r="1277">
          <cell r="E1277">
            <v>60822</v>
          </cell>
          <cell r="F1277" t="str">
            <v>庄内町（国民健康保険）</v>
          </cell>
        </row>
        <row r="1278">
          <cell r="E1278">
            <v>32220410</v>
          </cell>
          <cell r="F1278" t="str">
            <v>静岡県市町村職員共済組合</v>
          </cell>
        </row>
        <row r="1279">
          <cell r="E1279">
            <v>230326</v>
          </cell>
          <cell r="F1279" t="str">
            <v>清須市（国民健康保険）</v>
          </cell>
        </row>
        <row r="1280">
          <cell r="E1280">
            <v>230326</v>
          </cell>
          <cell r="F1280" t="str">
            <v>清須市（国民健康保険）</v>
          </cell>
        </row>
        <row r="1281">
          <cell r="E1281">
            <v>230326</v>
          </cell>
          <cell r="F1281" t="str">
            <v>清須市（国民健康保険）</v>
          </cell>
        </row>
        <row r="1282">
          <cell r="E1282">
            <v>230326</v>
          </cell>
          <cell r="F1282" t="str">
            <v>清須市（国民健康保険）</v>
          </cell>
        </row>
        <row r="1283">
          <cell r="E1283">
            <v>80499</v>
          </cell>
          <cell r="F1283" t="str">
            <v>神栖市（国民健康保険）</v>
          </cell>
        </row>
        <row r="1284">
          <cell r="E1284">
            <v>80499</v>
          </cell>
          <cell r="F1284" t="str">
            <v>神栖市（国民健康保険）</v>
          </cell>
        </row>
        <row r="1285">
          <cell r="E1285">
            <v>330027</v>
          </cell>
          <cell r="F1285" t="str">
            <v>倉敷市（国民健康保険）</v>
          </cell>
        </row>
        <row r="1286">
          <cell r="E1286">
            <v>330027</v>
          </cell>
          <cell r="F1286" t="str">
            <v>倉敷市（国民健康保険）</v>
          </cell>
        </row>
        <row r="1287">
          <cell r="E1287">
            <v>330027</v>
          </cell>
          <cell r="F1287" t="str">
            <v>倉敷市（国民健康保険）</v>
          </cell>
        </row>
        <row r="1288">
          <cell r="E1288">
            <v>380030</v>
          </cell>
          <cell r="F1288" t="str">
            <v>宇和島市（国民健康保険）</v>
          </cell>
        </row>
        <row r="1289">
          <cell r="E1289">
            <v>380030</v>
          </cell>
          <cell r="F1289" t="str">
            <v>宇和島市（国民健康保険）</v>
          </cell>
        </row>
        <row r="1290">
          <cell r="E1290">
            <v>380030</v>
          </cell>
          <cell r="F1290" t="str">
            <v>宇和島市（国民健康保険）</v>
          </cell>
        </row>
        <row r="1291">
          <cell r="E1291">
            <v>380030</v>
          </cell>
          <cell r="F1291" t="str">
            <v>宇和島市（国民健康保険）</v>
          </cell>
        </row>
        <row r="1292">
          <cell r="E1292">
            <v>391029</v>
          </cell>
          <cell r="F1292" t="str">
            <v>仁淀川町（国民健康保険）</v>
          </cell>
        </row>
        <row r="1293">
          <cell r="E1293">
            <v>391029</v>
          </cell>
          <cell r="F1293" t="str">
            <v>仁淀川町（国民健康保険）</v>
          </cell>
        </row>
        <row r="1294">
          <cell r="E1294">
            <v>391029</v>
          </cell>
          <cell r="F1294" t="str">
            <v>仁淀川町（国民健康保険）</v>
          </cell>
        </row>
        <row r="1295">
          <cell r="E1295">
            <v>391029</v>
          </cell>
          <cell r="F1295" t="str">
            <v>仁淀川町（国民健康保険）</v>
          </cell>
        </row>
        <row r="1296">
          <cell r="E1296">
            <v>430173</v>
          </cell>
          <cell r="F1296" t="str">
            <v>八代市（国民健康保険）</v>
          </cell>
        </row>
        <row r="1297">
          <cell r="E1297">
            <v>430173</v>
          </cell>
          <cell r="F1297" t="str">
            <v>八代市（国民健康保険）</v>
          </cell>
        </row>
        <row r="1298">
          <cell r="E1298">
            <v>430173</v>
          </cell>
          <cell r="F1298" t="str">
            <v>八代市（国民健康保険）</v>
          </cell>
        </row>
        <row r="1299">
          <cell r="E1299">
            <v>430173</v>
          </cell>
          <cell r="F1299" t="str">
            <v>八代市（国民健康保険）</v>
          </cell>
        </row>
        <row r="1300">
          <cell r="E1300">
            <v>430173</v>
          </cell>
          <cell r="F1300" t="str">
            <v>八代市（国民健康保険）</v>
          </cell>
        </row>
        <row r="1301">
          <cell r="E1301">
            <v>430173</v>
          </cell>
          <cell r="F1301" t="str">
            <v>八代市（国民健康保険）</v>
          </cell>
        </row>
        <row r="1302">
          <cell r="E1302">
            <v>430173</v>
          </cell>
          <cell r="F1302" t="str">
            <v>八代市（国民健康保険）</v>
          </cell>
        </row>
        <row r="1303">
          <cell r="E1303">
            <v>10207</v>
          </cell>
          <cell r="F1303" t="str">
            <v>士別市（国民健康保険）</v>
          </cell>
        </row>
        <row r="1304">
          <cell r="E1304">
            <v>10819</v>
          </cell>
          <cell r="F1304" t="str">
            <v>せたな町（国民健康保険）</v>
          </cell>
        </row>
        <row r="1305">
          <cell r="E1305">
            <v>10819</v>
          </cell>
          <cell r="F1305" t="str">
            <v>せたな町（国民健康保険）</v>
          </cell>
        </row>
        <row r="1306">
          <cell r="E1306">
            <v>10819</v>
          </cell>
          <cell r="F1306" t="str">
            <v>せたな町（国民健康保険）</v>
          </cell>
        </row>
        <row r="1307">
          <cell r="E1307">
            <v>10207</v>
          </cell>
          <cell r="F1307" t="str">
            <v>士別市（国民健康保険）</v>
          </cell>
        </row>
        <row r="1308">
          <cell r="E1308">
            <v>30148</v>
          </cell>
          <cell r="F1308" t="str">
            <v>八幡平市（国民健康保険）</v>
          </cell>
        </row>
        <row r="1309">
          <cell r="E1309">
            <v>30148</v>
          </cell>
          <cell r="F1309" t="str">
            <v>八幡平市（国民健康保険）</v>
          </cell>
        </row>
        <row r="1310">
          <cell r="E1310">
            <v>30148</v>
          </cell>
          <cell r="F1310" t="str">
            <v>八幡平市（国民健康保険）</v>
          </cell>
        </row>
        <row r="1311">
          <cell r="E1311">
            <v>30148</v>
          </cell>
          <cell r="F1311" t="str">
            <v>八幡平市（国民健康保険）</v>
          </cell>
        </row>
        <row r="1312">
          <cell r="E1312">
            <v>150268</v>
          </cell>
          <cell r="F1312" t="str">
            <v>胎内市（国民健康保険）</v>
          </cell>
        </row>
        <row r="1313">
          <cell r="E1313">
            <v>150268</v>
          </cell>
          <cell r="F1313" t="str">
            <v>胎内市（国民健康保険）</v>
          </cell>
        </row>
        <row r="1314">
          <cell r="E1314">
            <v>150268</v>
          </cell>
          <cell r="F1314" t="str">
            <v>胎内市（国民健康保険）</v>
          </cell>
        </row>
        <row r="1315">
          <cell r="E1315">
            <v>170720</v>
          </cell>
          <cell r="F1315" t="str">
            <v>志賀町（国民健康保険）</v>
          </cell>
        </row>
        <row r="1316">
          <cell r="E1316">
            <v>170720</v>
          </cell>
          <cell r="F1316" t="str">
            <v>志賀町（国民健康保険）</v>
          </cell>
        </row>
        <row r="1317">
          <cell r="E1317">
            <v>1000000</v>
          </cell>
          <cell r="F1317" t="str">
            <v>社会保険庁</v>
          </cell>
        </row>
        <row r="1318">
          <cell r="E1318">
            <v>1000000</v>
          </cell>
          <cell r="F1318" t="str">
            <v>社会保険庁</v>
          </cell>
        </row>
        <row r="1319">
          <cell r="E1319">
            <v>81000</v>
          </cell>
          <cell r="F1319" t="str">
            <v>行方市（国民健康保険）</v>
          </cell>
        </row>
        <row r="1320">
          <cell r="E1320">
            <v>81000</v>
          </cell>
          <cell r="F1320" t="str">
            <v>行方市（国民健康保険）</v>
          </cell>
        </row>
        <row r="1321">
          <cell r="E1321">
            <v>81000</v>
          </cell>
          <cell r="F1321" t="str">
            <v>行方市（国民健康保険）</v>
          </cell>
        </row>
        <row r="1322">
          <cell r="E1322">
            <v>81000</v>
          </cell>
          <cell r="F1322" t="str">
            <v>行方市（国民健康保険）</v>
          </cell>
        </row>
        <row r="1323">
          <cell r="E1323">
            <v>80044</v>
          </cell>
          <cell r="F1323" t="str">
            <v>古河市（国民健康保険）</v>
          </cell>
        </row>
        <row r="1324">
          <cell r="E1324">
            <v>80044</v>
          </cell>
          <cell r="F1324" t="str">
            <v>古河市（国民健康保険）</v>
          </cell>
        </row>
        <row r="1325">
          <cell r="E1325">
            <v>80044</v>
          </cell>
          <cell r="F1325" t="str">
            <v>古河市（国民健康保険）</v>
          </cell>
        </row>
        <row r="1326">
          <cell r="E1326">
            <v>30098</v>
          </cell>
          <cell r="F1326" t="str">
            <v>一関市（国民健康保険）</v>
          </cell>
        </row>
        <row r="1327">
          <cell r="E1327">
            <v>30098</v>
          </cell>
          <cell r="F1327" t="str">
            <v>一関市（国民健康保険）</v>
          </cell>
        </row>
        <row r="1328">
          <cell r="E1328">
            <v>30098</v>
          </cell>
          <cell r="F1328" t="str">
            <v>一関市（国民健康保険）</v>
          </cell>
        </row>
        <row r="1329">
          <cell r="E1329">
            <v>30098</v>
          </cell>
          <cell r="F1329" t="str">
            <v>一関市（国民健康保険）</v>
          </cell>
        </row>
        <row r="1330">
          <cell r="E1330">
            <v>30098</v>
          </cell>
          <cell r="F1330" t="str">
            <v>一関市（国民健康保険）</v>
          </cell>
        </row>
        <row r="1331">
          <cell r="E1331">
            <v>30098</v>
          </cell>
          <cell r="F1331" t="str">
            <v>一関市（国民健康保険）</v>
          </cell>
        </row>
        <row r="1332">
          <cell r="E1332">
            <v>30098</v>
          </cell>
          <cell r="F1332" t="str">
            <v>一関市（国民健康保険）</v>
          </cell>
        </row>
        <row r="1333">
          <cell r="E1333">
            <v>50196</v>
          </cell>
          <cell r="F1333" t="str">
            <v>仙北市（国民健康保険）</v>
          </cell>
        </row>
        <row r="1334">
          <cell r="E1334">
            <v>50196</v>
          </cell>
          <cell r="F1334" t="str">
            <v>仙北市（国民健康保険）</v>
          </cell>
        </row>
        <row r="1335">
          <cell r="E1335">
            <v>50196</v>
          </cell>
          <cell r="F1335" t="str">
            <v>仙北市（国民健康保険）</v>
          </cell>
        </row>
        <row r="1336">
          <cell r="E1336">
            <v>50196</v>
          </cell>
          <cell r="F1336" t="str">
            <v>仙北市（国民健康保険）</v>
          </cell>
        </row>
        <row r="1337">
          <cell r="E1337">
            <v>220525</v>
          </cell>
          <cell r="F1337" t="str">
            <v>川根本町（国民健康保険）</v>
          </cell>
        </row>
        <row r="1338">
          <cell r="E1338">
            <v>220525</v>
          </cell>
          <cell r="F1338" t="str">
            <v>川根本町（国民健康保険）</v>
          </cell>
        </row>
        <row r="1339">
          <cell r="E1339">
            <v>290072</v>
          </cell>
          <cell r="F1339" t="str">
            <v>五條市（国民健康保険）</v>
          </cell>
        </row>
        <row r="1340">
          <cell r="E1340">
            <v>290072</v>
          </cell>
          <cell r="F1340" t="str">
            <v>五條市（国民健康保険）</v>
          </cell>
        </row>
        <row r="1341">
          <cell r="E1341">
            <v>290072</v>
          </cell>
          <cell r="F1341" t="str">
            <v>五條市（国民健康保険）</v>
          </cell>
        </row>
        <row r="1342">
          <cell r="E1342">
            <v>320911</v>
          </cell>
          <cell r="F1342" t="str">
            <v>津和野町（国民健康保険）</v>
          </cell>
        </row>
        <row r="1343">
          <cell r="E1343">
            <v>320911</v>
          </cell>
          <cell r="F1343" t="str">
            <v>津和野町（国民健康保険）</v>
          </cell>
        </row>
        <row r="1344">
          <cell r="E1344">
            <v>370015</v>
          </cell>
          <cell r="F1344" t="str">
            <v>高松市（国民健康保険）</v>
          </cell>
        </row>
        <row r="1345">
          <cell r="E1345">
            <v>370015</v>
          </cell>
          <cell r="F1345" t="str">
            <v>高松市（国民健康保険）</v>
          </cell>
        </row>
        <row r="1346">
          <cell r="E1346">
            <v>10520</v>
          </cell>
          <cell r="F1346" t="str">
            <v>石狩市（国民健康保険）</v>
          </cell>
        </row>
        <row r="1347">
          <cell r="E1347">
            <v>10520</v>
          </cell>
          <cell r="F1347" t="str">
            <v>石狩市（国民健康保険）</v>
          </cell>
        </row>
        <row r="1348">
          <cell r="E1348">
            <v>10520</v>
          </cell>
          <cell r="F1348" t="str">
            <v>石狩市（国民健康保険）</v>
          </cell>
        </row>
        <row r="1349">
          <cell r="E1349">
            <v>10710</v>
          </cell>
          <cell r="F1349" t="str">
            <v>八雲町（国民健康保険）</v>
          </cell>
        </row>
        <row r="1350">
          <cell r="E1350">
            <v>10710</v>
          </cell>
          <cell r="F1350" t="str">
            <v>八雲町（国民健康保険）</v>
          </cell>
        </row>
        <row r="1351">
          <cell r="E1351">
            <v>11700</v>
          </cell>
          <cell r="F1351" t="str">
            <v>遠軽町（国民健康保険）</v>
          </cell>
        </row>
        <row r="1352">
          <cell r="E1352">
            <v>11700</v>
          </cell>
          <cell r="F1352" t="str">
            <v>遠軽町（国民健康保険）</v>
          </cell>
        </row>
        <row r="1353">
          <cell r="E1353">
            <v>11700</v>
          </cell>
          <cell r="F1353" t="str">
            <v>遠軽町（国民健康保険）</v>
          </cell>
        </row>
        <row r="1354">
          <cell r="E1354">
            <v>11700</v>
          </cell>
          <cell r="F1354" t="str">
            <v>遠軽町（国民健康保険）</v>
          </cell>
        </row>
        <row r="1355">
          <cell r="E1355">
            <v>30080</v>
          </cell>
          <cell r="F1355" t="str">
            <v>遠野市（国民健康保険）</v>
          </cell>
        </row>
        <row r="1356">
          <cell r="E1356">
            <v>30080</v>
          </cell>
          <cell r="F1356" t="str">
            <v>遠野市（国民健康保険）</v>
          </cell>
        </row>
        <row r="1357">
          <cell r="E1357">
            <v>40808</v>
          </cell>
          <cell r="F1357" t="str">
            <v>南三陸町（国民健康保険）</v>
          </cell>
        </row>
        <row r="1358">
          <cell r="E1358">
            <v>40808</v>
          </cell>
          <cell r="F1358" t="str">
            <v>南三陸町（国民健康保険）</v>
          </cell>
        </row>
        <row r="1359">
          <cell r="E1359">
            <v>40808</v>
          </cell>
          <cell r="F1359" t="str">
            <v>南三陸町（国民健康保険）</v>
          </cell>
        </row>
        <row r="1360">
          <cell r="E1360">
            <v>50179</v>
          </cell>
          <cell r="F1360" t="str">
            <v>横手市（国民健康保険）</v>
          </cell>
        </row>
        <row r="1361">
          <cell r="E1361">
            <v>50161</v>
          </cell>
          <cell r="F1361" t="str">
            <v>にかほ市（国民健康保険）</v>
          </cell>
        </row>
        <row r="1362">
          <cell r="E1362">
            <v>50179</v>
          </cell>
          <cell r="F1362" t="str">
            <v>横手市（国民健康保険）</v>
          </cell>
        </row>
        <row r="1363">
          <cell r="E1363">
            <v>50161</v>
          </cell>
          <cell r="F1363" t="str">
            <v>にかほ市（国民健康保険）</v>
          </cell>
        </row>
        <row r="1364">
          <cell r="E1364">
            <v>50161</v>
          </cell>
          <cell r="F1364" t="str">
            <v>にかほ市（国民健康保険）</v>
          </cell>
        </row>
        <row r="1365">
          <cell r="E1365">
            <v>50161</v>
          </cell>
          <cell r="F1365" t="str">
            <v>にかほ市（国民健康保険）</v>
          </cell>
        </row>
        <row r="1366">
          <cell r="E1366">
            <v>50179</v>
          </cell>
          <cell r="F1366" t="str">
            <v>横手市（国民健康保険）</v>
          </cell>
        </row>
        <row r="1367">
          <cell r="E1367">
            <v>50179</v>
          </cell>
          <cell r="F1367" t="str">
            <v>横手市（国民健康保険）</v>
          </cell>
        </row>
        <row r="1368">
          <cell r="E1368">
            <v>50179</v>
          </cell>
          <cell r="F1368" t="str">
            <v>横手市（国民健康保険）</v>
          </cell>
        </row>
        <row r="1369">
          <cell r="E1369">
            <v>50179</v>
          </cell>
          <cell r="F1369" t="str">
            <v>横手市（国民健康保険）</v>
          </cell>
        </row>
        <row r="1370">
          <cell r="E1370">
            <v>50179</v>
          </cell>
          <cell r="F1370" t="str">
            <v>横手市（国民健康保険）</v>
          </cell>
        </row>
        <row r="1371">
          <cell r="E1371">
            <v>50179</v>
          </cell>
          <cell r="F1371" t="str">
            <v>横手市（国民健康保険）</v>
          </cell>
        </row>
        <row r="1372">
          <cell r="E1372">
            <v>50179</v>
          </cell>
          <cell r="F1372" t="str">
            <v>横手市（国民健康保険）</v>
          </cell>
        </row>
        <row r="1373">
          <cell r="E1373">
            <v>60038</v>
          </cell>
          <cell r="F1373" t="str">
            <v>鶴岡市（国民健康保険）</v>
          </cell>
        </row>
        <row r="1374">
          <cell r="E1374">
            <v>60038</v>
          </cell>
          <cell r="F1374" t="str">
            <v>鶴岡市（国民健康保険）</v>
          </cell>
        </row>
        <row r="1375">
          <cell r="E1375">
            <v>60038</v>
          </cell>
          <cell r="F1375" t="str">
            <v>鶴岡市（国民健康保険）</v>
          </cell>
        </row>
        <row r="1376">
          <cell r="E1376">
            <v>60038</v>
          </cell>
          <cell r="F1376" t="str">
            <v>鶴岡市（国民健康保険）</v>
          </cell>
        </row>
        <row r="1377">
          <cell r="E1377">
            <v>60038</v>
          </cell>
          <cell r="F1377" t="str">
            <v>鶴岡市（国民健康保険）</v>
          </cell>
        </row>
        <row r="1378">
          <cell r="E1378">
            <v>60038</v>
          </cell>
          <cell r="F1378" t="str">
            <v>鶴岡市（国民健康保険）</v>
          </cell>
        </row>
        <row r="1379">
          <cell r="E1379">
            <v>71316</v>
          </cell>
          <cell r="F1379" t="str">
            <v>会津美里町（国民健康保険）</v>
          </cell>
        </row>
        <row r="1380">
          <cell r="E1380">
            <v>71316</v>
          </cell>
          <cell r="F1380" t="str">
            <v>会津美里町（国民健康保険）</v>
          </cell>
        </row>
        <row r="1381">
          <cell r="E1381">
            <v>71316</v>
          </cell>
          <cell r="F1381" t="str">
            <v>会津美里町（国民健康保険）</v>
          </cell>
        </row>
        <row r="1382">
          <cell r="E1382">
            <v>71316</v>
          </cell>
          <cell r="F1382" t="str">
            <v>会津美里町（国民健康保険）</v>
          </cell>
        </row>
        <row r="1383">
          <cell r="E1383">
            <v>80051</v>
          </cell>
          <cell r="F1383" t="str">
            <v>石岡市（国民健康保険）</v>
          </cell>
        </row>
        <row r="1384">
          <cell r="E1384">
            <v>81018</v>
          </cell>
          <cell r="F1384" t="str">
            <v>桜川市（国民健康保険）</v>
          </cell>
        </row>
        <row r="1385">
          <cell r="E1385">
            <v>80051</v>
          </cell>
          <cell r="F1385" t="str">
            <v>石岡市（国民健康保険）</v>
          </cell>
        </row>
        <row r="1386">
          <cell r="E1386">
            <v>81018</v>
          </cell>
          <cell r="F1386" t="str">
            <v>桜川市（国民健康保険）</v>
          </cell>
        </row>
        <row r="1387">
          <cell r="E1387">
            <v>81018</v>
          </cell>
          <cell r="F1387" t="str">
            <v>桜川市（国民健康保険）</v>
          </cell>
        </row>
        <row r="1388">
          <cell r="E1388">
            <v>81018</v>
          </cell>
          <cell r="F1388" t="str">
            <v>桜川市（国民健康保険）</v>
          </cell>
        </row>
        <row r="1389">
          <cell r="E1389">
            <v>90100</v>
          </cell>
          <cell r="F1389" t="str">
            <v>大田原市（国民健康保険）</v>
          </cell>
        </row>
        <row r="1390">
          <cell r="E1390">
            <v>90159</v>
          </cell>
          <cell r="F1390" t="str">
            <v>那須烏山市（国民健康保険）</v>
          </cell>
        </row>
        <row r="1391">
          <cell r="E1391">
            <v>90100</v>
          </cell>
          <cell r="F1391" t="str">
            <v>大田原市（国民健康保険）</v>
          </cell>
        </row>
        <row r="1392">
          <cell r="E1392">
            <v>90100</v>
          </cell>
          <cell r="F1392" t="str">
            <v>大田原市（国民健康保険）</v>
          </cell>
        </row>
        <row r="1393">
          <cell r="E1393">
            <v>90159</v>
          </cell>
          <cell r="F1393" t="str">
            <v>那須烏山市（国民健康保険）</v>
          </cell>
        </row>
        <row r="1394">
          <cell r="E1394">
            <v>90159</v>
          </cell>
          <cell r="F1394" t="str">
            <v>那須烏山市（国民健康保険）</v>
          </cell>
        </row>
        <row r="1395">
          <cell r="E1395">
            <v>90886</v>
          </cell>
          <cell r="F1395" t="str">
            <v>那珂川町（国民健康保険）</v>
          </cell>
        </row>
        <row r="1396">
          <cell r="E1396">
            <v>90886</v>
          </cell>
          <cell r="F1396" t="str">
            <v>那珂川町（国民健康保険）</v>
          </cell>
        </row>
        <row r="1397">
          <cell r="E1397">
            <v>90886</v>
          </cell>
          <cell r="F1397" t="str">
            <v>那珂川町（国民健康保険）</v>
          </cell>
        </row>
        <row r="1398">
          <cell r="E1398">
            <v>101105</v>
          </cell>
          <cell r="F1398" t="str">
            <v>みなかみ町（国民健康保険）</v>
          </cell>
        </row>
        <row r="1399">
          <cell r="E1399">
            <v>101105</v>
          </cell>
          <cell r="F1399" t="str">
            <v>みなかみ町（国民健康保険）</v>
          </cell>
        </row>
        <row r="1400">
          <cell r="E1400">
            <v>101105</v>
          </cell>
          <cell r="F1400" t="str">
            <v>みなかみ町（国民健康保険）</v>
          </cell>
        </row>
        <row r="1401">
          <cell r="E1401">
            <v>101105</v>
          </cell>
          <cell r="F1401" t="str">
            <v>みなかみ町（国民健康保険）</v>
          </cell>
        </row>
        <row r="1402">
          <cell r="E1402">
            <v>110023</v>
          </cell>
          <cell r="F1402" t="str">
            <v>熊谷市（国民健康保険）</v>
          </cell>
        </row>
        <row r="1403">
          <cell r="E1403">
            <v>110148</v>
          </cell>
          <cell r="F1403" t="str">
            <v>春日部市（国民健康保険）</v>
          </cell>
        </row>
        <row r="1404">
          <cell r="E1404">
            <v>110171</v>
          </cell>
          <cell r="F1404" t="str">
            <v>鴻巣市（国民健康保険）</v>
          </cell>
        </row>
        <row r="1405">
          <cell r="E1405">
            <v>110361</v>
          </cell>
          <cell r="F1405" t="str">
            <v>上福岡市（国民健康保険）</v>
          </cell>
        </row>
        <row r="1406">
          <cell r="E1406">
            <v>110171</v>
          </cell>
          <cell r="F1406" t="str">
            <v>鴻巣市（国民健康保険）</v>
          </cell>
        </row>
        <row r="1407">
          <cell r="E1407">
            <v>110361</v>
          </cell>
          <cell r="F1407" t="str">
            <v>上福岡市（国民健康保険）</v>
          </cell>
        </row>
        <row r="1408">
          <cell r="E1408">
            <v>110619</v>
          </cell>
          <cell r="F1408" t="str">
            <v>小鹿野町（国民健康保険）</v>
          </cell>
        </row>
        <row r="1409">
          <cell r="E1409">
            <v>110619</v>
          </cell>
          <cell r="F1409" t="str">
            <v>小鹿野町（国民健康保険）</v>
          </cell>
        </row>
        <row r="1410">
          <cell r="E1410">
            <v>110023</v>
          </cell>
          <cell r="F1410" t="str">
            <v>熊谷市（国民健康保険）</v>
          </cell>
        </row>
        <row r="1411">
          <cell r="E1411">
            <v>110023</v>
          </cell>
          <cell r="F1411" t="str">
            <v>熊谷市（国民健康保険）</v>
          </cell>
        </row>
        <row r="1412">
          <cell r="E1412">
            <v>110171</v>
          </cell>
          <cell r="F1412" t="str">
            <v>鴻巣市（国民健康保険）</v>
          </cell>
        </row>
        <row r="1413">
          <cell r="E1413">
            <v>110148</v>
          </cell>
          <cell r="F1413" t="str">
            <v>春日部市（国民健康保険）</v>
          </cell>
        </row>
        <row r="1414">
          <cell r="E1414">
            <v>150243</v>
          </cell>
          <cell r="F1414" t="str">
            <v>南魚沼市（国民健康保険）</v>
          </cell>
        </row>
        <row r="1415">
          <cell r="E1415">
            <v>150243</v>
          </cell>
          <cell r="F1415" t="str">
            <v>南魚沼市（国民健康保険）</v>
          </cell>
        </row>
        <row r="1416">
          <cell r="E1416">
            <v>170050</v>
          </cell>
          <cell r="F1416" t="str">
            <v>加賀市（国民健康保険）</v>
          </cell>
        </row>
        <row r="1417">
          <cell r="E1417">
            <v>170050</v>
          </cell>
          <cell r="F1417" t="str">
            <v>加賀市（国民健康保険）</v>
          </cell>
        </row>
        <row r="1418">
          <cell r="E1418">
            <v>180091</v>
          </cell>
          <cell r="F1418" t="str">
            <v>越前市（国民健康保険）</v>
          </cell>
        </row>
        <row r="1419">
          <cell r="E1419">
            <v>180091</v>
          </cell>
          <cell r="F1419" t="str">
            <v>越前市（国民健康保険）</v>
          </cell>
        </row>
        <row r="1420">
          <cell r="E1420">
            <v>180091</v>
          </cell>
          <cell r="F1420" t="str">
            <v>越前市（国民健康保険）</v>
          </cell>
        </row>
        <row r="1421">
          <cell r="E1421">
            <v>191098</v>
          </cell>
          <cell r="F1421" t="str">
            <v>市川三郷町（国民健康保険）</v>
          </cell>
        </row>
        <row r="1422">
          <cell r="E1422">
            <v>191098</v>
          </cell>
          <cell r="F1422" t="str">
            <v>市川三郷町（国民健康保険）</v>
          </cell>
        </row>
        <row r="1423">
          <cell r="E1423">
            <v>191098</v>
          </cell>
          <cell r="F1423" t="str">
            <v>市川三郷町（国民健康保険）</v>
          </cell>
        </row>
        <row r="1424">
          <cell r="E1424">
            <v>191098</v>
          </cell>
          <cell r="F1424" t="str">
            <v>市川三郷町（国民健康保険）</v>
          </cell>
        </row>
        <row r="1425">
          <cell r="E1425">
            <v>200055</v>
          </cell>
          <cell r="F1425" t="str">
            <v>飯田市（国民健康保険）</v>
          </cell>
        </row>
        <row r="1426">
          <cell r="E1426">
            <v>200337</v>
          </cell>
          <cell r="F1426" t="str">
            <v>長門町（国民健康保険）</v>
          </cell>
        </row>
        <row r="1427">
          <cell r="E1427">
            <v>200337</v>
          </cell>
          <cell r="F1427" t="str">
            <v>長門町（国民健康保険）</v>
          </cell>
        </row>
        <row r="1428">
          <cell r="E1428">
            <v>320028</v>
          </cell>
          <cell r="F1428" t="str">
            <v>浜田市（国民健康保険）</v>
          </cell>
        </row>
        <row r="1429">
          <cell r="E1429">
            <v>320028</v>
          </cell>
          <cell r="F1429" t="str">
            <v>浜田市（国民健康保険）</v>
          </cell>
        </row>
        <row r="1430">
          <cell r="E1430">
            <v>320028</v>
          </cell>
          <cell r="F1430" t="str">
            <v>浜田市（国民健康保険）</v>
          </cell>
        </row>
        <row r="1431">
          <cell r="E1431">
            <v>321067</v>
          </cell>
          <cell r="F1431" t="str">
            <v>吉賀町（国民健康保険）</v>
          </cell>
        </row>
        <row r="1432">
          <cell r="E1432">
            <v>321067</v>
          </cell>
          <cell r="F1432" t="str">
            <v>吉賀町（国民健康保険）</v>
          </cell>
        </row>
        <row r="1433">
          <cell r="E1433">
            <v>321067</v>
          </cell>
          <cell r="F1433" t="str">
            <v>吉賀町（国民健康保険）</v>
          </cell>
        </row>
        <row r="1434">
          <cell r="E1434">
            <v>350033</v>
          </cell>
          <cell r="F1434" t="str">
            <v>山口市（国民健康保険）</v>
          </cell>
        </row>
        <row r="1435">
          <cell r="E1435">
            <v>350033</v>
          </cell>
          <cell r="F1435" t="str">
            <v>山口市（国民健康保険）</v>
          </cell>
        </row>
        <row r="1436">
          <cell r="E1436">
            <v>350033</v>
          </cell>
          <cell r="F1436" t="str">
            <v>山口市（国民健康保険）</v>
          </cell>
        </row>
        <row r="1437">
          <cell r="E1437">
            <v>350033</v>
          </cell>
          <cell r="F1437" t="str">
            <v>山口市（国民健康保険）</v>
          </cell>
        </row>
        <row r="1438">
          <cell r="E1438">
            <v>350033</v>
          </cell>
          <cell r="F1438" t="str">
            <v>山口市（国民健康保険）</v>
          </cell>
        </row>
        <row r="1439">
          <cell r="E1439">
            <v>410019</v>
          </cell>
          <cell r="F1439" t="str">
            <v>佐賀市（国民健康保険）</v>
          </cell>
        </row>
        <row r="1440">
          <cell r="E1440">
            <v>410019</v>
          </cell>
          <cell r="F1440" t="str">
            <v>佐賀市（国民健康保険）</v>
          </cell>
        </row>
        <row r="1441">
          <cell r="E1441">
            <v>410019</v>
          </cell>
          <cell r="F1441" t="str">
            <v>佐賀市（国民健康保険）</v>
          </cell>
        </row>
        <row r="1442">
          <cell r="E1442">
            <v>410019</v>
          </cell>
          <cell r="F1442" t="str">
            <v>佐賀市（国民健康保険）</v>
          </cell>
        </row>
        <row r="1443">
          <cell r="E1443">
            <v>410019</v>
          </cell>
          <cell r="F1443" t="str">
            <v>佐賀市（国民健康保険）</v>
          </cell>
        </row>
        <row r="1444">
          <cell r="E1444">
            <v>420075</v>
          </cell>
          <cell r="F1444" t="str">
            <v>平戸市（国民健康保険）</v>
          </cell>
        </row>
        <row r="1445">
          <cell r="E1445">
            <v>432112</v>
          </cell>
          <cell r="F1445" t="str">
            <v>氷川町（国民健康保険）</v>
          </cell>
        </row>
        <row r="1446">
          <cell r="E1446">
            <v>432112</v>
          </cell>
          <cell r="F1446" t="str">
            <v>氷川町（国民健康保険）</v>
          </cell>
        </row>
        <row r="1447">
          <cell r="E1447">
            <v>432112</v>
          </cell>
          <cell r="F1447" t="str">
            <v>氷川町（国民健康保険）</v>
          </cell>
        </row>
        <row r="1448">
          <cell r="E1448">
            <v>440107</v>
          </cell>
          <cell r="F1448" t="str">
            <v>杵築市（国民健康保険）</v>
          </cell>
        </row>
        <row r="1449">
          <cell r="E1449">
            <v>440107</v>
          </cell>
          <cell r="F1449" t="str">
            <v>杵築市（国民健康保険）</v>
          </cell>
        </row>
        <row r="1450">
          <cell r="E1450">
            <v>440107</v>
          </cell>
          <cell r="F1450" t="str">
            <v>杵築市（国民健康保険）</v>
          </cell>
        </row>
        <row r="1451">
          <cell r="E1451">
            <v>441022</v>
          </cell>
          <cell r="F1451" t="str">
            <v>由布市（国民健康保険）</v>
          </cell>
        </row>
        <row r="1452">
          <cell r="E1452">
            <v>441022</v>
          </cell>
          <cell r="F1452" t="str">
            <v>由布市（国民健康保険）</v>
          </cell>
        </row>
        <row r="1453">
          <cell r="E1453">
            <v>441022</v>
          </cell>
          <cell r="F1453" t="str">
            <v>由布市（国民健康保険）</v>
          </cell>
        </row>
        <row r="1454">
          <cell r="E1454">
            <v>441022</v>
          </cell>
          <cell r="F1454" t="str">
            <v>由布市（国民健康保険）</v>
          </cell>
        </row>
        <row r="1455">
          <cell r="E1455">
            <v>230227</v>
          </cell>
          <cell r="F1455" t="str">
            <v>新城市（国民健康保険）</v>
          </cell>
        </row>
        <row r="1456">
          <cell r="E1456">
            <v>230946</v>
          </cell>
          <cell r="F1456" t="str">
            <v>設楽町（国民健康保険）</v>
          </cell>
        </row>
        <row r="1457">
          <cell r="E1457">
            <v>420075</v>
          </cell>
          <cell r="F1457" t="str">
            <v>平戸市（国民健康保険）</v>
          </cell>
        </row>
        <row r="1458">
          <cell r="E1458">
            <v>420075</v>
          </cell>
          <cell r="F1458" t="str">
            <v>平戸市（国民健康保険）</v>
          </cell>
        </row>
        <row r="1459">
          <cell r="E1459">
            <v>420075</v>
          </cell>
          <cell r="F1459" t="str">
            <v>平戸市（国民健康保険）</v>
          </cell>
        </row>
        <row r="1460">
          <cell r="E1460">
            <v>470062</v>
          </cell>
          <cell r="F1460" t="str">
            <v>平良市（国民健康保険）</v>
          </cell>
        </row>
        <row r="1461">
          <cell r="E1461">
            <v>470062</v>
          </cell>
          <cell r="F1461" t="str">
            <v>平良市（国民健康保険）</v>
          </cell>
        </row>
        <row r="1462">
          <cell r="E1462">
            <v>470062</v>
          </cell>
          <cell r="F1462" t="str">
            <v>平良市（国民健康保険）</v>
          </cell>
        </row>
        <row r="1463">
          <cell r="E1463">
            <v>470062</v>
          </cell>
          <cell r="F1463" t="str">
            <v>平良市（国民健康保険）</v>
          </cell>
        </row>
        <row r="1464">
          <cell r="E1464">
            <v>470062</v>
          </cell>
          <cell r="F1464" t="str">
            <v>平良市（国民健康保険）</v>
          </cell>
        </row>
        <row r="1465">
          <cell r="E1465">
            <v>200766</v>
          </cell>
          <cell r="F1465" t="str">
            <v>穂高町（国民健康保険）</v>
          </cell>
        </row>
        <row r="1466">
          <cell r="E1466">
            <v>200766</v>
          </cell>
          <cell r="F1466" t="str">
            <v>穂高町（国民健康保険）</v>
          </cell>
        </row>
        <row r="1467">
          <cell r="E1467">
            <v>200766</v>
          </cell>
          <cell r="F1467" t="str">
            <v>穂高町（国民健康保険）</v>
          </cell>
        </row>
        <row r="1468">
          <cell r="E1468">
            <v>200766</v>
          </cell>
          <cell r="F1468" t="str">
            <v>穂高町（国民健康保険）</v>
          </cell>
        </row>
        <row r="1469">
          <cell r="E1469">
            <v>200766</v>
          </cell>
          <cell r="F1469" t="str">
            <v>穂高町（国民健康保険）</v>
          </cell>
        </row>
        <row r="1470">
          <cell r="E1470">
            <v>200055</v>
          </cell>
          <cell r="F1470" t="str">
            <v>飯田市（国民健康保険）</v>
          </cell>
        </row>
        <row r="1471">
          <cell r="E1471">
            <v>200055</v>
          </cell>
          <cell r="F1471" t="str">
            <v>飯田市（国民健康保険）</v>
          </cell>
        </row>
        <row r="1472">
          <cell r="E1472">
            <v>201186</v>
          </cell>
          <cell r="F1472" t="str">
            <v>牟礼村（国民健康保険）</v>
          </cell>
        </row>
        <row r="1473">
          <cell r="E1473">
            <v>201186</v>
          </cell>
          <cell r="F1473" t="str">
            <v>牟礼村（国民健康保険）</v>
          </cell>
        </row>
        <row r="1474">
          <cell r="E1474">
            <v>230946</v>
          </cell>
          <cell r="F1474" t="str">
            <v>設楽町（国民健康保険）</v>
          </cell>
        </row>
        <row r="1475">
          <cell r="E1475">
            <v>230227</v>
          </cell>
          <cell r="F1475" t="str">
            <v>新城市（国民健康保険）</v>
          </cell>
        </row>
        <row r="1476">
          <cell r="E1476">
            <v>230227</v>
          </cell>
          <cell r="F1476" t="str">
            <v>新城市（国民健康保険）</v>
          </cell>
        </row>
        <row r="1477">
          <cell r="E1477">
            <v>231068</v>
          </cell>
          <cell r="F1477" t="str">
            <v>田原市（国民健康保険）</v>
          </cell>
        </row>
        <row r="1478">
          <cell r="E1478">
            <v>231068</v>
          </cell>
          <cell r="F1478" t="str">
            <v>田原市（国民健康保険）</v>
          </cell>
        </row>
        <row r="1479">
          <cell r="E1479">
            <v>241083</v>
          </cell>
          <cell r="F1479" t="str">
            <v>南伊勢町（国民健康保険）</v>
          </cell>
        </row>
        <row r="1480">
          <cell r="E1480">
            <v>241083</v>
          </cell>
          <cell r="F1480" t="str">
            <v>南伊勢町（国民健康保険）</v>
          </cell>
        </row>
        <row r="1481">
          <cell r="E1481">
            <v>241083</v>
          </cell>
          <cell r="F1481" t="str">
            <v>南伊勢町（国民健康保険）</v>
          </cell>
        </row>
        <row r="1482">
          <cell r="E1482">
            <v>250134</v>
          </cell>
          <cell r="F1482" t="str">
            <v>米原市（国民健康保険）</v>
          </cell>
        </row>
        <row r="1483">
          <cell r="E1483">
            <v>250134</v>
          </cell>
          <cell r="F1483" t="str">
            <v>米原市（国民健康保険）</v>
          </cell>
        </row>
        <row r="1484">
          <cell r="E1484">
            <v>280438</v>
          </cell>
          <cell r="F1484" t="str">
            <v>揖保川町（国民健康保険）</v>
          </cell>
        </row>
        <row r="1485">
          <cell r="E1485">
            <v>280149</v>
          </cell>
          <cell r="F1485" t="str">
            <v>西脇市（国民健康保険）</v>
          </cell>
        </row>
        <row r="1486">
          <cell r="E1486">
            <v>280149</v>
          </cell>
          <cell r="F1486" t="str">
            <v>西脇市（国民健康保険）</v>
          </cell>
        </row>
        <row r="1487">
          <cell r="E1487">
            <v>280438</v>
          </cell>
          <cell r="F1487" t="str">
            <v>揖保川町（国民健康保険）</v>
          </cell>
        </row>
        <row r="1488">
          <cell r="E1488">
            <v>280438</v>
          </cell>
          <cell r="F1488" t="str">
            <v>揖保川町（国民健康保険）</v>
          </cell>
        </row>
        <row r="1489">
          <cell r="E1489">
            <v>280438</v>
          </cell>
          <cell r="F1489" t="str">
            <v>揖保川町（国民健康保険）</v>
          </cell>
        </row>
        <row r="1490">
          <cell r="E1490">
            <v>280461</v>
          </cell>
          <cell r="F1490" t="str">
            <v>佐用町（国民健康保険）</v>
          </cell>
        </row>
        <row r="1491">
          <cell r="E1491">
            <v>280461</v>
          </cell>
          <cell r="F1491" t="str">
            <v>佐用町（国民健康保険）</v>
          </cell>
        </row>
        <row r="1492">
          <cell r="E1492">
            <v>280461</v>
          </cell>
          <cell r="F1492" t="str">
            <v>佐用町（国民健康保険）</v>
          </cell>
        </row>
        <row r="1493">
          <cell r="E1493">
            <v>280461</v>
          </cell>
          <cell r="F1493" t="str">
            <v>佐用町（国民健康保険）</v>
          </cell>
        </row>
        <row r="1494">
          <cell r="E1494">
            <v>280628</v>
          </cell>
          <cell r="F1494" t="str">
            <v>浜坂町（国民健康保険）</v>
          </cell>
        </row>
        <row r="1495">
          <cell r="E1495">
            <v>280628</v>
          </cell>
          <cell r="F1495" t="str">
            <v>浜坂町（国民健康保険）</v>
          </cell>
        </row>
        <row r="1496">
          <cell r="E1496">
            <v>300079</v>
          </cell>
          <cell r="F1496" t="str">
            <v>新宮市（国民健康保険）</v>
          </cell>
        </row>
        <row r="1497">
          <cell r="E1497">
            <v>300186</v>
          </cell>
          <cell r="F1497" t="str">
            <v>かつらぎ町（国民健康保険）</v>
          </cell>
        </row>
        <row r="1498">
          <cell r="E1498">
            <v>300186</v>
          </cell>
          <cell r="F1498" t="str">
            <v>かつらぎ町（国民健康保険）</v>
          </cell>
        </row>
        <row r="1499">
          <cell r="E1499">
            <v>300079</v>
          </cell>
          <cell r="F1499" t="str">
            <v>新宮市（国民健康保険）</v>
          </cell>
        </row>
        <row r="1500">
          <cell r="E1500">
            <v>310920</v>
          </cell>
          <cell r="F1500" t="str">
            <v>北栄町（国民健康保険）</v>
          </cell>
        </row>
        <row r="1501">
          <cell r="E1501">
            <v>310920</v>
          </cell>
          <cell r="F1501" t="str">
            <v>北栄町（国民健康保険）</v>
          </cell>
        </row>
        <row r="1502">
          <cell r="E1502">
            <v>310920</v>
          </cell>
          <cell r="F1502" t="str">
            <v>北栄町（国民健康保険）</v>
          </cell>
        </row>
        <row r="1503">
          <cell r="E1503">
            <v>320028</v>
          </cell>
          <cell r="F1503" t="str">
            <v>浜田市（国民健康保険）</v>
          </cell>
        </row>
        <row r="1504">
          <cell r="E1504">
            <v>320051</v>
          </cell>
          <cell r="F1504" t="str">
            <v>大田市（国民健康保険）</v>
          </cell>
        </row>
        <row r="1505">
          <cell r="E1505">
            <v>320051</v>
          </cell>
          <cell r="F1505" t="str">
            <v>大田市（国民健康保険）</v>
          </cell>
        </row>
        <row r="1506">
          <cell r="E1506">
            <v>320051</v>
          </cell>
          <cell r="F1506" t="str">
            <v>大田市（国民健康保険）</v>
          </cell>
        </row>
        <row r="1507">
          <cell r="E1507">
            <v>320028</v>
          </cell>
          <cell r="F1507" t="str">
            <v>浜田市（国民健康保険）</v>
          </cell>
        </row>
        <row r="1508">
          <cell r="E1508">
            <v>430181</v>
          </cell>
          <cell r="F1508" t="str">
            <v>玉名市（国民健康保険）</v>
          </cell>
        </row>
        <row r="1509">
          <cell r="E1509">
            <v>430181</v>
          </cell>
          <cell r="F1509" t="str">
            <v>玉名市（国民健康保険）</v>
          </cell>
        </row>
        <row r="1510">
          <cell r="E1510">
            <v>430181</v>
          </cell>
          <cell r="F1510" t="str">
            <v>玉名市（国民健康保険）</v>
          </cell>
        </row>
        <row r="1511">
          <cell r="E1511">
            <v>430181</v>
          </cell>
          <cell r="F1511" t="str">
            <v>玉名市（国民健康保険）</v>
          </cell>
        </row>
        <row r="1512">
          <cell r="E1512">
            <v>430181</v>
          </cell>
          <cell r="F1512" t="str">
            <v>玉名市（国民健康保険）</v>
          </cell>
        </row>
        <row r="1513">
          <cell r="E1513">
            <v>150011</v>
          </cell>
          <cell r="F1513" t="str">
            <v>新潟市（国民健康保険）</v>
          </cell>
        </row>
        <row r="1514">
          <cell r="E1514">
            <v>150011</v>
          </cell>
          <cell r="F1514" t="str">
            <v>新潟市（国民健康保険）</v>
          </cell>
        </row>
        <row r="1515">
          <cell r="E1515">
            <v>10066</v>
          </cell>
          <cell r="F1515" t="str">
            <v>釧路市（国民健康保険）</v>
          </cell>
        </row>
        <row r="1516">
          <cell r="E1516">
            <v>10066</v>
          </cell>
          <cell r="F1516" t="str">
            <v>釧路市（国民健康保険）</v>
          </cell>
        </row>
        <row r="1517">
          <cell r="E1517">
            <v>10066</v>
          </cell>
          <cell r="F1517" t="str">
            <v>釧路市（国民健康保険）</v>
          </cell>
        </row>
        <row r="1518">
          <cell r="E1518">
            <v>81026</v>
          </cell>
          <cell r="F1518" t="str">
            <v>鉾田市（国民健康保険）</v>
          </cell>
        </row>
        <row r="1519">
          <cell r="E1519">
            <v>81026</v>
          </cell>
          <cell r="F1519" t="str">
            <v>鉾田市（国民健康保険）</v>
          </cell>
        </row>
        <row r="1520">
          <cell r="E1520">
            <v>81026</v>
          </cell>
          <cell r="F1520" t="str">
            <v>鉾田市（国民健康保険）</v>
          </cell>
        </row>
        <row r="1521">
          <cell r="E1521">
            <v>81026</v>
          </cell>
          <cell r="F1521" t="str">
            <v>鉾田市（国民健康保険）</v>
          </cell>
        </row>
        <row r="1522">
          <cell r="E1522">
            <v>200683</v>
          </cell>
          <cell r="F1522" t="str">
            <v>坂北村（国民健康保険）</v>
          </cell>
        </row>
        <row r="1523">
          <cell r="E1523">
            <v>200683</v>
          </cell>
          <cell r="F1523" t="str">
            <v>坂北村（国民健康保険）</v>
          </cell>
        </row>
        <row r="1524">
          <cell r="E1524">
            <v>200683</v>
          </cell>
          <cell r="F1524" t="str">
            <v>坂北村（国民健康保険）</v>
          </cell>
        </row>
        <row r="1525">
          <cell r="E1525">
            <v>241091</v>
          </cell>
          <cell r="F1525" t="str">
            <v>紀北町（国民健康保険）</v>
          </cell>
        </row>
        <row r="1526">
          <cell r="E1526">
            <v>241091</v>
          </cell>
          <cell r="F1526" t="str">
            <v>紀北町（国民健康保険）</v>
          </cell>
        </row>
        <row r="1527">
          <cell r="E1527">
            <v>241091</v>
          </cell>
          <cell r="F1527" t="str">
            <v>紀北町（国民健康保険）</v>
          </cell>
        </row>
        <row r="1528">
          <cell r="E1528">
            <v>260851</v>
          </cell>
          <cell r="F1528" t="str">
            <v>京丹波町（国民健康保険）</v>
          </cell>
        </row>
        <row r="1529">
          <cell r="E1529">
            <v>260851</v>
          </cell>
          <cell r="F1529" t="str">
            <v>京丹波町（国民健康保険）</v>
          </cell>
        </row>
        <row r="1530">
          <cell r="E1530">
            <v>260851</v>
          </cell>
          <cell r="F1530" t="str">
            <v>京丹波町（国民健康保険）</v>
          </cell>
        </row>
        <row r="1531">
          <cell r="E1531">
            <v>260851</v>
          </cell>
          <cell r="F1531" t="str">
            <v>京丹波町（国民健康保険）</v>
          </cell>
        </row>
        <row r="1532">
          <cell r="E1532">
            <v>370056</v>
          </cell>
          <cell r="F1532" t="str">
            <v>観音寺市（国民健康保険）</v>
          </cell>
        </row>
        <row r="1533">
          <cell r="E1533">
            <v>370056</v>
          </cell>
          <cell r="F1533" t="str">
            <v>観音寺市（国民健康保険）</v>
          </cell>
        </row>
        <row r="1534">
          <cell r="E1534">
            <v>370056</v>
          </cell>
          <cell r="F1534" t="str">
            <v>観音寺市（国民健康保険）</v>
          </cell>
        </row>
        <row r="1535">
          <cell r="E1535">
            <v>401315</v>
          </cell>
          <cell r="F1535" t="str">
            <v>上毛町（国民健康保険）</v>
          </cell>
        </row>
        <row r="1536">
          <cell r="E1536">
            <v>401315</v>
          </cell>
          <cell r="F1536" t="str">
            <v>上毛町（国民健康保険）</v>
          </cell>
        </row>
        <row r="1537">
          <cell r="E1537">
            <v>401315</v>
          </cell>
          <cell r="F1537" t="str">
            <v>上毛町（国民健康保険）</v>
          </cell>
        </row>
        <row r="1538">
          <cell r="E1538">
            <v>420133</v>
          </cell>
          <cell r="F1538" t="str">
            <v>雲仙市（国民健康保険）</v>
          </cell>
        </row>
        <row r="1539">
          <cell r="E1539">
            <v>460188</v>
          </cell>
          <cell r="F1539" t="str">
            <v>いちき串木野市（国民健康保険）</v>
          </cell>
        </row>
        <row r="1540">
          <cell r="E1540">
            <v>460188</v>
          </cell>
          <cell r="F1540" t="str">
            <v>いちき串木野市（国民健康保険）</v>
          </cell>
        </row>
        <row r="1541">
          <cell r="E1541">
            <v>460188</v>
          </cell>
          <cell r="F1541" t="str">
            <v>いちき串木野市（国民健康保険）</v>
          </cell>
        </row>
        <row r="1542">
          <cell r="E1542">
            <v>220855</v>
          </cell>
          <cell r="F1542" t="str">
            <v>牧之原市（国民健康保険）</v>
          </cell>
        </row>
        <row r="1543">
          <cell r="E1543">
            <v>220855</v>
          </cell>
          <cell r="F1543" t="str">
            <v>牧之原市（国民健康保険）</v>
          </cell>
        </row>
        <row r="1544">
          <cell r="E1544">
            <v>220855</v>
          </cell>
          <cell r="F1544" t="str">
            <v>牧之原市（国民健康保険）</v>
          </cell>
        </row>
        <row r="1545">
          <cell r="E1545">
            <v>420133</v>
          </cell>
          <cell r="F1545" t="str">
            <v>雲仙市（国民健康保険）</v>
          </cell>
        </row>
        <row r="1546">
          <cell r="E1546">
            <v>420133</v>
          </cell>
          <cell r="F1546" t="str">
            <v>雲仙市（国民健康保険）</v>
          </cell>
        </row>
        <row r="1547">
          <cell r="E1547">
            <v>420133</v>
          </cell>
          <cell r="F1547" t="str">
            <v>雲仙市（国民健康保険）</v>
          </cell>
        </row>
        <row r="1548">
          <cell r="E1548">
            <v>420133</v>
          </cell>
          <cell r="F1548" t="str">
            <v>雲仙市（国民健康保険）</v>
          </cell>
        </row>
        <row r="1549">
          <cell r="E1549">
            <v>420133</v>
          </cell>
          <cell r="F1549" t="str">
            <v>雲仙市（国民健康保険）</v>
          </cell>
        </row>
        <row r="1550">
          <cell r="E1550">
            <v>420133</v>
          </cell>
          <cell r="F1550" t="str">
            <v>雲仙市（国民健康保険）</v>
          </cell>
        </row>
        <row r="1551">
          <cell r="E1551">
            <v>420133</v>
          </cell>
          <cell r="F1551" t="str">
            <v>雲仙市（国民健康保険）</v>
          </cell>
        </row>
        <row r="1552">
          <cell r="E1552">
            <v>280164</v>
          </cell>
          <cell r="F1552" t="str">
            <v>三木市（国民健康保険）</v>
          </cell>
        </row>
        <row r="1553">
          <cell r="E1553">
            <v>280164</v>
          </cell>
          <cell r="F1553" t="str">
            <v>三木市（国民健康保険）</v>
          </cell>
        </row>
        <row r="1554">
          <cell r="E1554">
            <v>30650</v>
          </cell>
          <cell r="F1554" t="str">
            <v>西和賀町（国民健康保険）合併事務局</v>
          </cell>
        </row>
        <row r="1555">
          <cell r="E1555">
            <v>30650</v>
          </cell>
          <cell r="F1555" t="str">
            <v>西和賀町（国民健康保険）合併事務局</v>
          </cell>
        </row>
        <row r="1556">
          <cell r="E1556">
            <v>60046</v>
          </cell>
          <cell r="F1556" t="str">
            <v>酒田市（国民健康保険）</v>
          </cell>
        </row>
        <row r="1557">
          <cell r="E1557">
            <v>60046</v>
          </cell>
          <cell r="F1557" t="str">
            <v>酒田市（国民健康保険）</v>
          </cell>
        </row>
        <row r="1558">
          <cell r="E1558">
            <v>60046</v>
          </cell>
          <cell r="F1558" t="str">
            <v>酒田市（国民健康保険）</v>
          </cell>
        </row>
        <row r="1559">
          <cell r="E1559">
            <v>60046</v>
          </cell>
          <cell r="F1559" t="str">
            <v>酒田市（国民健康保険）</v>
          </cell>
        </row>
        <row r="1560">
          <cell r="E1560">
            <v>160028</v>
          </cell>
          <cell r="F1560" t="str">
            <v>高岡市（国民健康保険）</v>
          </cell>
        </row>
        <row r="1561">
          <cell r="E1561">
            <v>160036</v>
          </cell>
          <cell r="F1561" t="str">
            <v>射水市（国民健康保険）合併事務局</v>
          </cell>
        </row>
        <row r="1562">
          <cell r="E1562">
            <v>160036</v>
          </cell>
          <cell r="F1562" t="str">
            <v>射水市（国民健康保険）合併事務局</v>
          </cell>
        </row>
        <row r="1563">
          <cell r="E1563">
            <v>160036</v>
          </cell>
          <cell r="F1563" t="str">
            <v>射水市（国民健康保険）合併事務局</v>
          </cell>
        </row>
        <row r="1564">
          <cell r="E1564">
            <v>160036</v>
          </cell>
          <cell r="F1564" t="str">
            <v>射水市（国民健康保険）合併事務局</v>
          </cell>
        </row>
        <row r="1565">
          <cell r="E1565">
            <v>160036</v>
          </cell>
          <cell r="F1565" t="str">
            <v>射水市（国民健康保険）合併事務局</v>
          </cell>
        </row>
        <row r="1566">
          <cell r="E1566">
            <v>160028</v>
          </cell>
          <cell r="F1566" t="str">
            <v>高岡市（国民健康保険）</v>
          </cell>
        </row>
        <row r="1567">
          <cell r="E1567">
            <v>190033</v>
          </cell>
          <cell r="F1567" t="str">
            <v>甲州市（国民健康保険）合併事務局</v>
          </cell>
        </row>
        <row r="1568">
          <cell r="E1568">
            <v>190033</v>
          </cell>
          <cell r="F1568" t="str">
            <v>甲州市（国民健康保険）合併事務局</v>
          </cell>
        </row>
        <row r="1569">
          <cell r="E1569">
            <v>190033</v>
          </cell>
          <cell r="F1569" t="str">
            <v>甲州市（国民健康保険）合併事務局</v>
          </cell>
        </row>
        <row r="1570">
          <cell r="E1570">
            <v>240036</v>
          </cell>
          <cell r="F1570" t="str">
            <v>伊勢市（国民健康保険）合併事務局</v>
          </cell>
        </row>
        <row r="1571">
          <cell r="E1571">
            <v>240127</v>
          </cell>
          <cell r="F1571" t="str">
            <v>熊野市（国民健康保険）合併事務局</v>
          </cell>
        </row>
        <row r="1572">
          <cell r="E1572">
            <v>240036</v>
          </cell>
          <cell r="F1572" t="str">
            <v>伊勢市（国民健康保険）合併事務局</v>
          </cell>
        </row>
        <row r="1573">
          <cell r="E1573">
            <v>240036</v>
          </cell>
          <cell r="F1573" t="str">
            <v>伊勢市（国民健康保険）合併事務局</v>
          </cell>
        </row>
        <row r="1574">
          <cell r="E1574">
            <v>240036</v>
          </cell>
          <cell r="F1574" t="str">
            <v>伊勢市（国民健康保険）合併事務局</v>
          </cell>
        </row>
        <row r="1575">
          <cell r="E1575">
            <v>240127</v>
          </cell>
          <cell r="F1575" t="str">
            <v>熊野市（国民健康保険）合併事務局</v>
          </cell>
        </row>
        <row r="1576">
          <cell r="E1576">
            <v>280271</v>
          </cell>
          <cell r="F1576" t="str">
            <v>多可町（国民健康保険）合併事務局</v>
          </cell>
        </row>
        <row r="1577">
          <cell r="E1577">
            <v>280271</v>
          </cell>
          <cell r="F1577" t="str">
            <v>多可町（国民健康保険）合併事務局</v>
          </cell>
        </row>
        <row r="1578">
          <cell r="E1578">
            <v>280271</v>
          </cell>
          <cell r="F1578" t="str">
            <v>多可町（国民健康保険）合併事務局</v>
          </cell>
        </row>
        <row r="1579">
          <cell r="E1579">
            <v>340281</v>
          </cell>
          <cell r="F1579" t="str">
            <v>廿日市市（国民健康保険）</v>
          </cell>
        </row>
        <row r="1580">
          <cell r="E1580">
            <v>340281</v>
          </cell>
          <cell r="F1580" t="str">
            <v>廿日市市（国民健康保険）</v>
          </cell>
        </row>
        <row r="1581">
          <cell r="E1581">
            <v>280362</v>
          </cell>
          <cell r="F1581" t="str">
            <v>神河町（国民健康保険）合併事務局</v>
          </cell>
        </row>
        <row r="1582">
          <cell r="E1582">
            <v>280362</v>
          </cell>
          <cell r="F1582" t="str">
            <v>神河町（国民健康保険）合併事務局</v>
          </cell>
        </row>
        <row r="1583">
          <cell r="E1583">
            <v>300129</v>
          </cell>
          <cell r="F1583" t="str">
            <v>打田町（国民健康保険）</v>
          </cell>
        </row>
        <row r="1584">
          <cell r="E1584">
            <v>300129</v>
          </cell>
          <cell r="F1584" t="str">
            <v>打田町（国民健康保険）</v>
          </cell>
        </row>
        <row r="1585">
          <cell r="E1585">
            <v>300129</v>
          </cell>
          <cell r="F1585" t="str">
            <v>打田町（国民健康保険）</v>
          </cell>
        </row>
        <row r="1586">
          <cell r="E1586">
            <v>300129</v>
          </cell>
          <cell r="F1586" t="str">
            <v>打田町（国民健康保険）</v>
          </cell>
        </row>
        <row r="1587">
          <cell r="E1587">
            <v>300129</v>
          </cell>
          <cell r="F1587" t="str">
            <v>打田町（国民健康保険）</v>
          </cell>
        </row>
        <row r="1588">
          <cell r="E1588">
            <v>460121</v>
          </cell>
          <cell r="F1588" t="str">
            <v>霧島市（国民健康保険）合併事務局</v>
          </cell>
        </row>
        <row r="1589">
          <cell r="E1589">
            <v>460121</v>
          </cell>
          <cell r="F1589" t="str">
            <v>霧島市（国民健康保険）合併事務局</v>
          </cell>
        </row>
        <row r="1590">
          <cell r="E1590">
            <v>460121</v>
          </cell>
          <cell r="F1590" t="str">
            <v>霧島市（国民健康保険）合併事務局</v>
          </cell>
        </row>
        <row r="1591">
          <cell r="E1591">
            <v>460121</v>
          </cell>
          <cell r="F1591" t="str">
            <v>霧島市（国民健康保険）合併事務局</v>
          </cell>
        </row>
        <row r="1592">
          <cell r="E1592">
            <v>460121</v>
          </cell>
          <cell r="F1592" t="str">
            <v>霧島市（国民健康保険）合併事務局</v>
          </cell>
        </row>
        <row r="1593">
          <cell r="E1593">
            <v>460121</v>
          </cell>
          <cell r="F1593" t="str">
            <v>霧島市（国民健康保険）合併事務局</v>
          </cell>
        </row>
        <row r="1594">
          <cell r="E1594">
            <v>460121</v>
          </cell>
          <cell r="F1594" t="str">
            <v>霧島市（国民健康保険）合併事務局</v>
          </cell>
        </row>
        <row r="1595">
          <cell r="E1595">
            <v>120915</v>
          </cell>
          <cell r="F1595" t="str">
            <v>いすみ市（国民健康保険）合併事務局</v>
          </cell>
        </row>
        <row r="1596">
          <cell r="E1596">
            <v>120915</v>
          </cell>
          <cell r="F1596" t="str">
            <v>いすみ市（国民健康保険）合併事務局</v>
          </cell>
        </row>
        <row r="1597">
          <cell r="E1597">
            <v>120915</v>
          </cell>
          <cell r="F1597" t="str">
            <v>いすみ市（国民健康保険）合併事務局</v>
          </cell>
        </row>
        <row r="1598">
          <cell r="E1598">
            <v>20289</v>
          </cell>
          <cell r="F1598" t="str">
            <v>平川市（国民健康保険）合併事務局</v>
          </cell>
        </row>
        <row r="1599">
          <cell r="E1599">
            <v>20289</v>
          </cell>
          <cell r="F1599" t="str">
            <v>平川市（国民健康保険）合併事務局</v>
          </cell>
        </row>
        <row r="1600">
          <cell r="E1600">
            <v>20289</v>
          </cell>
          <cell r="F1600" t="str">
            <v>平川市（国民健康保険）合併事務局</v>
          </cell>
        </row>
        <row r="1601">
          <cell r="E1601">
            <v>20610</v>
          </cell>
          <cell r="F1601" t="str">
            <v>南部町（国民健康保険）合併事務局</v>
          </cell>
        </row>
        <row r="1602">
          <cell r="E1602">
            <v>20610</v>
          </cell>
          <cell r="F1602" t="str">
            <v>南部町（国民健康保険）合併事務局</v>
          </cell>
        </row>
        <row r="1603">
          <cell r="E1603">
            <v>20610</v>
          </cell>
          <cell r="F1603" t="str">
            <v>南部町（国民健康保険）合併事務局</v>
          </cell>
        </row>
        <row r="1604">
          <cell r="E1604">
            <v>30056</v>
          </cell>
          <cell r="F1604" t="str">
            <v>花巻市（国民健康保険）合併事務局</v>
          </cell>
        </row>
        <row r="1605">
          <cell r="E1605">
            <v>30130</v>
          </cell>
          <cell r="F1605" t="str">
            <v>二戸市（国民健康保険）合併事務局</v>
          </cell>
        </row>
        <row r="1606">
          <cell r="E1606">
            <v>30056</v>
          </cell>
          <cell r="F1606" t="str">
            <v>花巻市（国民健康保険）合併事務局</v>
          </cell>
        </row>
        <row r="1607">
          <cell r="E1607">
            <v>30056</v>
          </cell>
          <cell r="F1607" t="str">
            <v>花巻市（国民健康保険）合併事務局</v>
          </cell>
        </row>
        <row r="1608">
          <cell r="E1608">
            <v>30056</v>
          </cell>
          <cell r="F1608" t="str">
            <v>花巻市（国民健康保険）合併事務局</v>
          </cell>
        </row>
        <row r="1609">
          <cell r="E1609">
            <v>30924</v>
          </cell>
          <cell r="F1609" t="str">
            <v>洋野町（国民健康保険）合併事務局</v>
          </cell>
        </row>
        <row r="1610">
          <cell r="E1610">
            <v>30924</v>
          </cell>
          <cell r="F1610" t="str">
            <v>洋野町（国民健康保険）合併事務局</v>
          </cell>
        </row>
        <row r="1611">
          <cell r="E1611">
            <v>30130</v>
          </cell>
          <cell r="F1611" t="str">
            <v>二戸市（国民健康保険）合併事務局</v>
          </cell>
        </row>
        <row r="1612">
          <cell r="E1612">
            <v>40790</v>
          </cell>
          <cell r="F1612" t="str">
            <v>美里町（国民健康保険）</v>
          </cell>
        </row>
        <row r="1613">
          <cell r="E1613">
            <v>40790</v>
          </cell>
          <cell r="F1613" t="str">
            <v>美里町（国民健康保険）</v>
          </cell>
        </row>
        <row r="1614">
          <cell r="E1614">
            <v>40790</v>
          </cell>
          <cell r="F1614" t="str">
            <v>美里町（国民健康保険）</v>
          </cell>
        </row>
        <row r="1615">
          <cell r="E1615">
            <v>80101</v>
          </cell>
          <cell r="F1615" t="str">
            <v>下妻市（国民健康保険）</v>
          </cell>
        </row>
        <row r="1616">
          <cell r="E1616">
            <v>80119</v>
          </cell>
          <cell r="F1616" t="str">
            <v>水海道市（国民健康保険）</v>
          </cell>
        </row>
        <row r="1617">
          <cell r="E1617">
            <v>80101</v>
          </cell>
          <cell r="F1617" t="str">
            <v>下妻市（国民健康保険）</v>
          </cell>
        </row>
        <row r="1618">
          <cell r="E1618">
            <v>80119</v>
          </cell>
          <cell r="F1618" t="str">
            <v>水海道市（国民健康保険）</v>
          </cell>
        </row>
        <row r="1619">
          <cell r="E1619">
            <v>90050</v>
          </cell>
          <cell r="F1619" t="str">
            <v>鹿沼市（国民健康保険）</v>
          </cell>
        </row>
        <row r="1620">
          <cell r="E1620">
            <v>90050</v>
          </cell>
          <cell r="F1620" t="str">
            <v>鹿沼市（国民健康保険）</v>
          </cell>
        </row>
        <row r="1621">
          <cell r="E1621">
            <v>100099</v>
          </cell>
          <cell r="F1621" t="str">
            <v>藤岡市（国民健康保険）</v>
          </cell>
        </row>
        <row r="1622">
          <cell r="E1622">
            <v>100099</v>
          </cell>
          <cell r="F1622" t="str">
            <v>藤岡市（国民健康保険）</v>
          </cell>
        </row>
        <row r="1623">
          <cell r="E1623">
            <v>210013</v>
          </cell>
          <cell r="F1623" t="str">
            <v>岐阜市（国民健康保険）</v>
          </cell>
        </row>
        <row r="1624">
          <cell r="E1624">
            <v>210013</v>
          </cell>
          <cell r="F1624" t="str">
            <v>岐阜市（国民健康保険）</v>
          </cell>
        </row>
        <row r="1625">
          <cell r="E1625">
            <v>240010</v>
          </cell>
          <cell r="F1625" t="str">
            <v>津市（国民健康保険）合併事務局</v>
          </cell>
        </row>
        <row r="1626">
          <cell r="E1626">
            <v>240010</v>
          </cell>
          <cell r="F1626" t="str">
            <v>津市（国民健康保険）合併事務局</v>
          </cell>
        </row>
        <row r="1627">
          <cell r="E1627">
            <v>240010</v>
          </cell>
          <cell r="F1627" t="str">
            <v>津市（国民健康保険）合併事務局</v>
          </cell>
        </row>
        <row r="1628">
          <cell r="E1628">
            <v>240010</v>
          </cell>
          <cell r="F1628" t="str">
            <v>津市（国民健康保険）合併事務局</v>
          </cell>
        </row>
        <row r="1629">
          <cell r="E1629">
            <v>240010</v>
          </cell>
          <cell r="F1629" t="str">
            <v>津市（国民健康保険）合併事務局</v>
          </cell>
        </row>
        <row r="1630">
          <cell r="E1630">
            <v>240010</v>
          </cell>
          <cell r="F1630" t="str">
            <v>津市（国民健康保険）合併事務局</v>
          </cell>
        </row>
        <row r="1631">
          <cell r="E1631">
            <v>240010</v>
          </cell>
          <cell r="F1631" t="str">
            <v>津市（国民健康保険）合併事務局</v>
          </cell>
        </row>
        <row r="1632">
          <cell r="E1632">
            <v>240010</v>
          </cell>
          <cell r="F1632" t="str">
            <v>津市（国民健康保険）合併事務局</v>
          </cell>
        </row>
        <row r="1633">
          <cell r="E1633">
            <v>240010</v>
          </cell>
          <cell r="F1633" t="str">
            <v>津市（国民健康保険）合併事務局</v>
          </cell>
        </row>
        <row r="1634">
          <cell r="E1634">
            <v>240010</v>
          </cell>
          <cell r="F1634" t="str">
            <v>津市（国民健康保険）合併事務局</v>
          </cell>
        </row>
        <row r="1635">
          <cell r="E1635">
            <v>240762</v>
          </cell>
          <cell r="F1635" t="str">
            <v>多気町（国民健康保険）合併事務局</v>
          </cell>
        </row>
        <row r="1636">
          <cell r="E1636">
            <v>240762</v>
          </cell>
          <cell r="F1636" t="str">
            <v>多気町（国民健康保険）合併事務局</v>
          </cell>
        </row>
        <row r="1637">
          <cell r="E1637">
            <v>250050</v>
          </cell>
          <cell r="F1637" t="str">
            <v>東近江市（国民健康保険）</v>
          </cell>
        </row>
        <row r="1638">
          <cell r="E1638">
            <v>250050</v>
          </cell>
          <cell r="F1638" t="str">
            <v>東近江市（国民健康保険）</v>
          </cell>
        </row>
        <row r="1639">
          <cell r="E1639">
            <v>250050</v>
          </cell>
          <cell r="F1639" t="str">
            <v>東近江市（国民健康保険）</v>
          </cell>
        </row>
        <row r="1640">
          <cell r="E1640">
            <v>290619</v>
          </cell>
          <cell r="F1640" t="str">
            <v>宇陀市（国民健康保険）合併事務局</v>
          </cell>
        </row>
        <row r="1641">
          <cell r="E1641">
            <v>290619</v>
          </cell>
          <cell r="F1641" t="str">
            <v>宇陀市（国民健康保険）合併事務局</v>
          </cell>
        </row>
        <row r="1642">
          <cell r="E1642">
            <v>290619</v>
          </cell>
          <cell r="F1642" t="str">
            <v>宇陀市（国民健康保険）合併事務局</v>
          </cell>
        </row>
        <row r="1643">
          <cell r="E1643">
            <v>290619</v>
          </cell>
          <cell r="F1643" t="str">
            <v>宇陀市（国民健康保険）合併事務局</v>
          </cell>
        </row>
        <row r="1644">
          <cell r="E1644">
            <v>300103</v>
          </cell>
          <cell r="F1644" t="str">
            <v>野上町（国民健康保険）</v>
          </cell>
        </row>
        <row r="1645">
          <cell r="E1645">
            <v>300103</v>
          </cell>
          <cell r="F1645" t="str">
            <v>野上町（国民健康保険）</v>
          </cell>
        </row>
        <row r="1646">
          <cell r="E1646">
            <v>420034</v>
          </cell>
          <cell r="F1646" t="str">
            <v>島原市（国民健康保険）</v>
          </cell>
        </row>
        <row r="1647">
          <cell r="E1647">
            <v>420083</v>
          </cell>
          <cell r="F1647" t="str">
            <v>松浦市（国民健康保険）</v>
          </cell>
        </row>
        <row r="1648">
          <cell r="E1648">
            <v>450015</v>
          </cell>
          <cell r="F1648" t="str">
            <v>宮崎市（国民健康保険）</v>
          </cell>
        </row>
        <row r="1649">
          <cell r="E1649">
            <v>450015</v>
          </cell>
          <cell r="F1649" t="str">
            <v>宮崎市（国民健康保険）</v>
          </cell>
        </row>
        <row r="1650">
          <cell r="E1650">
            <v>460030</v>
          </cell>
          <cell r="F1650" t="str">
            <v>鹿屋市（国民健康保険）合併事務局</v>
          </cell>
        </row>
        <row r="1651">
          <cell r="E1651">
            <v>460030</v>
          </cell>
          <cell r="F1651" t="str">
            <v>鹿屋市（国民健康保険）合併事務局</v>
          </cell>
        </row>
        <row r="1652">
          <cell r="E1652">
            <v>420034</v>
          </cell>
          <cell r="F1652" t="str">
            <v>島原市（国民健康保険）</v>
          </cell>
        </row>
        <row r="1653">
          <cell r="E1653">
            <v>420083</v>
          </cell>
          <cell r="F1653" t="str">
            <v>松浦市（国民健康保険）</v>
          </cell>
        </row>
        <row r="1654">
          <cell r="E1654">
            <v>420083</v>
          </cell>
          <cell r="F1654" t="str">
            <v>松浦市（国民健康保険）</v>
          </cell>
        </row>
        <row r="1655">
          <cell r="E1655">
            <v>460030</v>
          </cell>
          <cell r="F1655" t="str">
            <v>鹿屋市（国民健康保険）合併事務局</v>
          </cell>
        </row>
        <row r="1656">
          <cell r="E1656">
            <v>460030</v>
          </cell>
          <cell r="F1656" t="str">
            <v>鹿屋市（国民健康保険）合併事務局</v>
          </cell>
        </row>
        <row r="1657">
          <cell r="E1657">
            <v>420018</v>
          </cell>
          <cell r="F1657" t="str">
            <v>長崎市（国民健康保険）</v>
          </cell>
        </row>
        <row r="1658">
          <cell r="E1658">
            <v>420018</v>
          </cell>
          <cell r="F1658" t="str">
            <v>長崎市（国民健康保険）</v>
          </cell>
        </row>
        <row r="1659">
          <cell r="E1659">
            <v>30015</v>
          </cell>
          <cell r="F1659" t="str">
            <v>盛岡市（国民健康保険）</v>
          </cell>
        </row>
        <row r="1660">
          <cell r="E1660">
            <v>30015</v>
          </cell>
          <cell r="F1660" t="str">
            <v>盛岡市（国民健康保険）</v>
          </cell>
        </row>
        <row r="1661">
          <cell r="E1661">
            <v>90522</v>
          </cell>
          <cell r="F1661" t="str">
            <v>下野市（国民健康保険）合併事務局</v>
          </cell>
        </row>
        <row r="1662">
          <cell r="E1662">
            <v>90522</v>
          </cell>
          <cell r="F1662" t="str">
            <v>下野市（国民健康保険）合併事務局</v>
          </cell>
        </row>
        <row r="1663">
          <cell r="E1663">
            <v>90522</v>
          </cell>
          <cell r="F1663" t="str">
            <v>下野市（国民健康保険）合併事務局</v>
          </cell>
        </row>
        <row r="1664">
          <cell r="E1664">
            <v>240788</v>
          </cell>
          <cell r="F1664" t="str">
            <v>大台町（国民健康保険）合併事務局</v>
          </cell>
        </row>
        <row r="1665">
          <cell r="E1665">
            <v>240788</v>
          </cell>
          <cell r="F1665" t="str">
            <v>大台町（国民健康保険）合併事務局</v>
          </cell>
        </row>
        <row r="1666">
          <cell r="E1666">
            <v>241042</v>
          </cell>
          <cell r="F1666" t="str">
            <v>紀宝町（国民健康保険）合併事務局</v>
          </cell>
        </row>
        <row r="1667">
          <cell r="E1667">
            <v>241042</v>
          </cell>
          <cell r="F1667" t="str">
            <v>紀宝町（国民健康保険）合併事務局</v>
          </cell>
        </row>
        <row r="1668">
          <cell r="E1668">
            <v>401240</v>
          </cell>
          <cell r="F1668" t="str">
            <v>築上町（国民健康保険）合併事務局</v>
          </cell>
        </row>
        <row r="1669">
          <cell r="E1669">
            <v>401240</v>
          </cell>
          <cell r="F1669" t="str">
            <v>築上町（国民健康保険）合併事務局</v>
          </cell>
        </row>
        <row r="1670">
          <cell r="E1670">
            <v>100024</v>
          </cell>
          <cell r="F1670" t="str">
            <v>高崎市（国民健康保険）</v>
          </cell>
        </row>
        <row r="1671">
          <cell r="E1671">
            <v>100024</v>
          </cell>
          <cell r="F1671" t="str">
            <v>高崎市（国民健康保険）</v>
          </cell>
        </row>
        <row r="1672">
          <cell r="E1672">
            <v>100024</v>
          </cell>
          <cell r="F1672" t="str">
            <v>高崎市（国民健康保険）</v>
          </cell>
        </row>
        <row r="1673">
          <cell r="E1673">
            <v>100024</v>
          </cell>
          <cell r="F1673" t="str">
            <v>高崎市（国民健康保険）</v>
          </cell>
        </row>
        <row r="1674">
          <cell r="E1674">
            <v>100024</v>
          </cell>
          <cell r="F1674" t="str">
            <v>高崎市（国民健康保険）</v>
          </cell>
        </row>
        <row r="1675">
          <cell r="E1675">
            <v>120147</v>
          </cell>
          <cell r="F1675" t="str">
            <v>匝瑳市（国民健康保険）合併事務局</v>
          </cell>
        </row>
        <row r="1676">
          <cell r="E1676">
            <v>120147</v>
          </cell>
          <cell r="F1676" t="str">
            <v>匝瑳市（国民健康保険）合併事務局</v>
          </cell>
        </row>
        <row r="1677">
          <cell r="E1677">
            <v>210047</v>
          </cell>
          <cell r="F1677" t="str">
            <v>多治見市（国民健康保険）</v>
          </cell>
        </row>
        <row r="1678">
          <cell r="E1678">
            <v>210047</v>
          </cell>
          <cell r="F1678" t="str">
            <v>多治見市（国民健康保険）</v>
          </cell>
        </row>
        <row r="1679">
          <cell r="E1679">
            <v>280065</v>
          </cell>
          <cell r="F1679" t="str">
            <v>洲本市（国民健康保険）合併事務局</v>
          </cell>
        </row>
        <row r="1680">
          <cell r="E1680">
            <v>280065</v>
          </cell>
          <cell r="F1680" t="str">
            <v>洲本市（国民健康保険）合併事務局</v>
          </cell>
        </row>
        <row r="1681">
          <cell r="E1681">
            <v>400739</v>
          </cell>
          <cell r="F1681" t="str">
            <v>宮若市（国民健康保険）合併事務局</v>
          </cell>
        </row>
        <row r="1682">
          <cell r="E1682">
            <v>400739</v>
          </cell>
          <cell r="F1682" t="str">
            <v>宮若市（国民健康保険）合併事務局</v>
          </cell>
        </row>
        <row r="1683">
          <cell r="E1683">
            <v>250035</v>
          </cell>
          <cell r="F1683" t="str">
            <v>長浜市（国民健康保険）合併事務局</v>
          </cell>
        </row>
        <row r="1684">
          <cell r="E1684">
            <v>250712</v>
          </cell>
          <cell r="F1684" t="str">
            <v>愛荘町（国民健康保険）合併事務局</v>
          </cell>
        </row>
        <row r="1685">
          <cell r="E1685">
            <v>250712</v>
          </cell>
          <cell r="F1685" t="str">
            <v>愛荘町（国民健康保険）合併事務局</v>
          </cell>
        </row>
        <row r="1686">
          <cell r="E1686">
            <v>250035</v>
          </cell>
          <cell r="F1686" t="str">
            <v>長浜市（国民健康保険）合併事務局</v>
          </cell>
        </row>
        <row r="1687">
          <cell r="E1687">
            <v>250035</v>
          </cell>
          <cell r="F1687" t="str">
            <v>長浜市（国民健康保険）合併事務局</v>
          </cell>
        </row>
        <row r="1688">
          <cell r="E1688">
            <v>30049</v>
          </cell>
          <cell r="F1688" t="str">
            <v>奥州市（国民健康保険）合併事務局</v>
          </cell>
        </row>
        <row r="1689">
          <cell r="E1689">
            <v>30049</v>
          </cell>
          <cell r="F1689" t="str">
            <v>奥州市（国民健康保険）合併事務局</v>
          </cell>
        </row>
        <row r="1690">
          <cell r="E1690">
            <v>30049</v>
          </cell>
          <cell r="F1690" t="str">
            <v>奥州市（国民健康保険）合併事務局</v>
          </cell>
        </row>
        <row r="1691">
          <cell r="E1691">
            <v>30049</v>
          </cell>
          <cell r="F1691" t="str">
            <v>奥州市（国民健康保険）合併事務局</v>
          </cell>
        </row>
        <row r="1692">
          <cell r="E1692">
            <v>30049</v>
          </cell>
          <cell r="F1692" t="str">
            <v>奥州市（国民健康保険）合併事務局</v>
          </cell>
        </row>
        <row r="1693">
          <cell r="E1693">
            <v>80036</v>
          </cell>
          <cell r="F1693" t="str">
            <v>土浦市（国民健康保険）</v>
          </cell>
        </row>
        <row r="1694">
          <cell r="E1694">
            <v>80036</v>
          </cell>
          <cell r="F1694" t="str">
            <v>土浦市（国民健康保険）</v>
          </cell>
        </row>
        <row r="1695">
          <cell r="E1695">
            <v>100081</v>
          </cell>
          <cell r="F1695" t="str">
            <v>渋川市（国民健康保険）合併事務局</v>
          </cell>
        </row>
        <row r="1696">
          <cell r="E1696">
            <v>100081</v>
          </cell>
          <cell r="F1696" t="str">
            <v>渋川市（国民健康保険）合併事務局</v>
          </cell>
        </row>
        <row r="1697">
          <cell r="E1697">
            <v>100081</v>
          </cell>
          <cell r="F1697" t="str">
            <v>渋川市（国民健康保険）合併事務局</v>
          </cell>
        </row>
        <row r="1698">
          <cell r="E1698">
            <v>100081</v>
          </cell>
          <cell r="F1698" t="str">
            <v>渋川市（国民健康保険）合併事務局</v>
          </cell>
        </row>
        <row r="1699">
          <cell r="E1699">
            <v>100081</v>
          </cell>
          <cell r="F1699" t="str">
            <v>渋川市（国民健康保険）合併事務局</v>
          </cell>
        </row>
        <row r="1700">
          <cell r="E1700">
            <v>100081</v>
          </cell>
          <cell r="F1700" t="str">
            <v>渋川市（国民健康保険）合併事務局</v>
          </cell>
        </row>
        <row r="1701">
          <cell r="E1701">
            <v>190637</v>
          </cell>
          <cell r="F1701" t="str">
            <v>中央市（国民健康保険）合併事務局</v>
          </cell>
        </row>
        <row r="1702">
          <cell r="E1702">
            <v>190637</v>
          </cell>
          <cell r="F1702" t="str">
            <v>中央市（国民健康保険）合併事務局</v>
          </cell>
        </row>
        <row r="1703">
          <cell r="E1703">
            <v>190637</v>
          </cell>
          <cell r="F1703" t="str">
            <v>中央市（国民健康保険）合併事務局</v>
          </cell>
        </row>
        <row r="1704">
          <cell r="E1704">
            <v>20024</v>
          </cell>
          <cell r="F1704" t="str">
            <v>弘前市（国民健康保険）合併事務局</v>
          </cell>
        </row>
        <row r="1705">
          <cell r="E1705">
            <v>20024</v>
          </cell>
          <cell r="F1705" t="str">
            <v>弘前市（国民健康保険）合併事務局</v>
          </cell>
        </row>
        <row r="1706">
          <cell r="E1706">
            <v>20024</v>
          </cell>
          <cell r="F1706" t="str">
            <v>弘前市（国民健康保険）合併事務局</v>
          </cell>
        </row>
        <row r="1707">
          <cell r="E1707">
            <v>430199</v>
          </cell>
          <cell r="F1707" t="str">
            <v>合志市（国民健康保険）</v>
          </cell>
        </row>
        <row r="1708">
          <cell r="E1708">
            <v>430199</v>
          </cell>
          <cell r="F1708" t="str">
            <v>合志市（国民健康保険）</v>
          </cell>
        </row>
        <row r="1709">
          <cell r="E1709">
            <v>430199</v>
          </cell>
          <cell r="F1709" t="str">
            <v>合志市（国民健康保険）</v>
          </cell>
        </row>
        <row r="1710">
          <cell r="E1710">
            <v>20420</v>
          </cell>
          <cell r="F1710" t="str">
            <v>おいらせ町（国民健康保険）合併事務局</v>
          </cell>
        </row>
        <row r="1711">
          <cell r="E1711">
            <v>20420</v>
          </cell>
          <cell r="F1711" t="str">
            <v>おいらせ町（国民健康保険）合併事務局</v>
          </cell>
        </row>
        <row r="1712">
          <cell r="E1712">
            <v>190017</v>
          </cell>
          <cell r="F1712" t="str">
            <v>甲府市（国民健康保険）</v>
          </cell>
        </row>
        <row r="1713">
          <cell r="E1713">
            <v>190017</v>
          </cell>
          <cell r="F1713" t="str">
            <v>甲府市（国民健康保険）</v>
          </cell>
        </row>
        <row r="1714">
          <cell r="E1714">
            <v>190017</v>
          </cell>
          <cell r="F1714" t="str">
            <v>甲府市（国民健康保険）</v>
          </cell>
        </row>
        <row r="1715">
          <cell r="E1715">
            <v>191080</v>
          </cell>
          <cell r="F1715" t="str">
            <v>富士河口湖町（国民健康保険）</v>
          </cell>
        </row>
        <row r="1716">
          <cell r="E1716">
            <v>191080</v>
          </cell>
          <cell r="F1716" t="str">
            <v>富士河口湖町（国民健康保険）</v>
          </cell>
        </row>
        <row r="1717">
          <cell r="E1717">
            <v>300038</v>
          </cell>
          <cell r="F1717" t="str">
            <v>橋本市（国民健康保険）</v>
          </cell>
        </row>
        <row r="1718">
          <cell r="E1718">
            <v>300038</v>
          </cell>
          <cell r="F1718" t="str">
            <v>橋本市（国民健康保険）</v>
          </cell>
        </row>
        <row r="1719">
          <cell r="E1719">
            <v>300384</v>
          </cell>
          <cell r="F1719" t="str">
            <v>白浜町（国民健康保険）</v>
          </cell>
        </row>
        <row r="1720">
          <cell r="E1720">
            <v>300384</v>
          </cell>
          <cell r="F1720" t="str">
            <v>白浜町（国民健康保険）</v>
          </cell>
        </row>
        <row r="1721">
          <cell r="E1721">
            <v>330217</v>
          </cell>
          <cell r="F1721" t="str">
            <v>和気町(国民健康保険)合併事務局</v>
          </cell>
        </row>
        <row r="1722">
          <cell r="E1722">
            <v>330217</v>
          </cell>
          <cell r="F1722" t="str">
            <v>和気町(国民健康保険)合併事務局</v>
          </cell>
        </row>
        <row r="1723">
          <cell r="E1723">
            <v>360438</v>
          </cell>
          <cell r="F1723" t="str">
            <v>三好市（国民健康保険）合併事務局</v>
          </cell>
        </row>
        <row r="1724">
          <cell r="E1724">
            <v>360446</v>
          </cell>
          <cell r="F1724" t="str">
            <v>東みよし町（国民健康保険）合併事務局</v>
          </cell>
        </row>
        <row r="1725">
          <cell r="E1725">
            <v>360438</v>
          </cell>
          <cell r="F1725" t="str">
            <v>三好市（国民健康保険）合併事務局</v>
          </cell>
        </row>
        <row r="1726">
          <cell r="E1726">
            <v>360438</v>
          </cell>
          <cell r="F1726" t="str">
            <v>三好市（国民健康保険）合併事務局</v>
          </cell>
        </row>
        <row r="1727">
          <cell r="E1727">
            <v>360438</v>
          </cell>
          <cell r="F1727" t="str">
            <v>三好市（国民健康保険）合併事務局</v>
          </cell>
        </row>
        <row r="1728">
          <cell r="E1728">
            <v>360446</v>
          </cell>
          <cell r="F1728" t="str">
            <v>東みよし町（国民健康保険）合併事務局</v>
          </cell>
        </row>
        <row r="1729">
          <cell r="E1729">
            <v>360438</v>
          </cell>
          <cell r="F1729" t="str">
            <v>三好市（国民健康保険）合併事務局</v>
          </cell>
        </row>
        <row r="1730">
          <cell r="E1730">
            <v>360438</v>
          </cell>
          <cell r="F1730" t="str">
            <v>三好市（国民健康保険）合併事務局</v>
          </cell>
        </row>
        <row r="1731">
          <cell r="E1731">
            <v>431619</v>
          </cell>
          <cell r="F1731" t="str">
            <v>和水町（国民健康保険）</v>
          </cell>
        </row>
        <row r="1732">
          <cell r="E1732">
            <v>431619</v>
          </cell>
          <cell r="F1732" t="str">
            <v>和水町（国民健康保険）</v>
          </cell>
        </row>
        <row r="1733">
          <cell r="E1733">
            <v>431619</v>
          </cell>
          <cell r="F1733" t="str">
            <v>和水町（国民健康保険）</v>
          </cell>
        </row>
        <row r="1734">
          <cell r="E1734">
            <v>30072</v>
          </cell>
          <cell r="F1734" t="str">
            <v>久慈市（国民健康保険）合併事務局</v>
          </cell>
        </row>
        <row r="1735">
          <cell r="E1735">
            <v>30072</v>
          </cell>
          <cell r="F1735" t="str">
            <v>久慈市（国民健康保険）合併事務局</v>
          </cell>
        </row>
        <row r="1736">
          <cell r="E1736">
            <v>401133</v>
          </cell>
          <cell r="F1736" t="str">
            <v>福智町（国民健康保険）合併事務局</v>
          </cell>
        </row>
        <row r="1737">
          <cell r="E1737">
            <v>401133</v>
          </cell>
          <cell r="F1737" t="str">
            <v>福智町（国民健康保険）合併事務局</v>
          </cell>
        </row>
        <row r="1738">
          <cell r="E1738">
            <v>401133</v>
          </cell>
          <cell r="F1738" t="str">
            <v>福智町（国民健康保険）合併事務局</v>
          </cell>
        </row>
        <row r="1739">
          <cell r="E1739">
            <v>190090</v>
          </cell>
          <cell r="F1739" t="str">
            <v>北杜市（国民健康保険）</v>
          </cell>
        </row>
        <row r="1740">
          <cell r="E1740">
            <v>190090</v>
          </cell>
          <cell r="F1740" t="str">
            <v>北杜市（国民健康保険）</v>
          </cell>
        </row>
        <row r="1741">
          <cell r="E1741">
            <v>100115</v>
          </cell>
          <cell r="F1741" t="str">
            <v>安中市（国民健康保険）合併事務局</v>
          </cell>
        </row>
        <row r="1742">
          <cell r="E1742">
            <v>100115</v>
          </cell>
          <cell r="F1742" t="str">
            <v>安中市（国民健康保険）合併事務局</v>
          </cell>
        </row>
        <row r="1743">
          <cell r="E1743">
            <v>81042</v>
          </cell>
          <cell r="F1743" t="str">
            <v>笠間市（国民健康保険）</v>
          </cell>
        </row>
        <row r="1744">
          <cell r="E1744">
            <v>81042</v>
          </cell>
          <cell r="F1744" t="str">
            <v>笠間市（国民健康保険）</v>
          </cell>
        </row>
        <row r="1745">
          <cell r="E1745">
            <v>81042</v>
          </cell>
          <cell r="F1745" t="str">
            <v>笠間市（国民健康保険）</v>
          </cell>
        </row>
        <row r="1746">
          <cell r="E1746">
            <v>81042</v>
          </cell>
          <cell r="F1746" t="str">
            <v>笠間市（国民健康保険）</v>
          </cell>
        </row>
        <row r="1747">
          <cell r="E1747">
            <v>11502</v>
          </cell>
          <cell r="F1747" t="str">
            <v>枝幸町（国民健康保険）合併事務局</v>
          </cell>
        </row>
        <row r="1748">
          <cell r="E1748">
            <v>11502</v>
          </cell>
          <cell r="F1748" t="str">
            <v>枝幸町（国民健康保険）合併事務局</v>
          </cell>
        </row>
        <row r="1749">
          <cell r="E1749">
            <v>51128</v>
          </cell>
          <cell r="F1749" t="str">
            <v>三種町（国民健康保険）</v>
          </cell>
        </row>
        <row r="1750">
          <cell r="E1750">
            <v>51128</v>
          </cell>
          <cell r="F1750" t="str">
            <v>三種町（国民健康保険）</v>
          </cell>
        </row>
        <row r="1751">
          <cell r="E1751">
            <v>51128</v>
          </cell>
          <cell r="F1751" t="str">
            <v>三種町（国民健康保険）</v>
          </cell>
        </row>
        <row r="1752">
          <cell r="E1752">
            <v>51128</v>
          </cell>
          <cell r="F1752" t="str">
            <v>三種町（国民健康保険）</v>
          </cell>
        </row>
        <row r="1753">
          <cell r="E1753">
            <v>90068</v>
          </cell>
          <cell r="F1753" t="str">
            <v>日光市（国民健康保険）合併事務局</v>
          </cell>
        </row>
        <row r="1754">
          <cell r="E1754">
            <v>90068</v>
          </cell>
          <cell r="F1754" t="str">
            <v>日光市（国民健康保険）合併事務局</v>
          </cell>
        </row>
        <row r="1755">
          <cell r="E1755">
            <v>90068</v>
          </cell>
          <cell r="F1755" t="str">
            <v>日光市（国民健康保険）合併事務局</v>
          </cell>
        </row>
        <row r="1756">
          <cell r="E1756">
            <v>90068</v>
          </cell>
          <cell r="F1756" t="str">
            <v>日光市（国民健康保険）合併事務局</v>
          </cell>
        </row>
        <row r="1757">
          <cell r="E1757">
            <v>90068</v>
          </cell>
          <cell r="F1757" t="str">
            <v>日光市（国民健康保険）合併事務局</v>
          </cell>
        </row>
        <row r="1758">
          <cell r="E1758">
            <v>120956</v>
          </cell>
          <cell r="F1758" t="str">
            <v>南房総市（国民健康保険）合併事務局</v>
          </cell>
        </row>
        <row r="1759">
          <cell r="E1759">
            <v>120956</v>
          </cell>
          <cell r="F1759" t="str">
            <v>南房総市（国民健康保険）合併事務局</v>
          </cell>
        </row>
        <row r="1760">
          <cell r="E1760">
            <v>120956</v>
          </cell>
          <cell r="F1760" t="str">
            <v>南房総市（国民健康保険）合併事務局</v>
          </cell>
        </row>
        <row r="1761">
          <cell r="E1761">
            <v>120956</v>
          </cell>
          <cell r="F1761" t="str">
            <v>南房総市（国民健康保険）合併事務局</v>
          </cell>
        </row>
        <row r="1762">
          <cell r="E1762">
            <v>120956</v>
          </cell>
          <cell r="F1762" t="str">
            <v>南房総市（国民健康保険）合併事務局</v>
          </cell>
        </row>
        <row r="1763">
          <cell r="E1763">
            <v>120956</v>
          </cell>
          <cell r="F1763" t="str">
            <v>南房総市（国民健康保険）合併事務局</v>
          </cell>
        </row>
        <row r="1764">
          <cell r="E1764">
            <v>120956</v>
          </cell>
          <cell r="F1764" t="str">
            <v>南房総市（国民健康保険）合併事務局</v>
          </cell>
        </row>
        <row r="1765">
          <cell r="E1765">
            <v>250019</v>
          </cell>
          <cell r="F1765" t="str">
            <v>大津市（国民健康保険）</v>
          </cell>
        </row>
        <row r="1766">
          <cell r="E1766">
            <v>250019</v>
          </cell>
          <cell r="F1766" t="str">
            <v>大津市（国民健康保険）</v>
          </cell>
        </row>
        <row r="1767">
          <cell r="E1767">
            <v>280248</v>
          </cell>
          <cell r="F1767" t="str">
            <v>加東市（国民健康保険）合併事務局</v>
          </cell>
        </row>
        <row r="1768">
          <cell r="E1768">
            <v>280248</v>
          </cell>
          <cell r="F1768" t="str">
            <v>加東市（国民健康保険）合併事務局</v>
          </cell>
        </row>
        <row r="1769">
          <cell r="E1769">
            <v>280248</v>
          </cell>
          <cell r="F1769" t="str">
            <v>加東市（国民健康保険）合併事務局</v>
          </cell>
        </row>
        <row r="1770">
          <cell r="E1770">
            <v>350082</v>
          </cell>
          <cell r="F1770" t="str">
            <v>岩国市（国民健康保険）合併事務局</v>
          </cell>
        </row>
        <row r="1771">
          <cell r="E1771">
            <v>350082</v>
          </cell>
          <cell r="F1771" t="str">
            <v>岩国市（国民健康保険）合併事務局</v>
          </cell>
        </row>
        <row r="1772">
          <cell r="E1772">
            <v>350082</v>
          </cell>
          <cell r="F1772" t="str">
            <v>岩国市（国民健康保険）合併事務局</v>
          </cell>
        </row>
        <row r="1773">
          <cell r="E1773">
            <v>350082</v>
          </cell>
          <cell r="F1773" t="str">
            <v>岩国市（国民健康保険）合併事務局</v>
          </cell>
        </row>
        <row r="1774">
          <cell r="E1774">
            <v>350082</v>
          </cell>
          <cell r="F1774" t="str">
            <v>岩国市（国民健康保険）合併事務局</v>
          </cell>
        </row>
        <row r="1775">
          <cell r="E1775">
            <v>350082</v>
          </cell>
          <cell r="F1775" t="str">
            <v>岩国市（国民健康保険）合併事務局</v>
          </cell>
        </row>
        <row r="1776">
          <cell r="E1776">
            <v>350082</v>
          </cell>
          <cell r="F1776" t="str">
            <v>岩国市（国民健康保険）合併事務局</v>
          </cell>
        </row>
        <row r="1777">
          <cell r="E1777">
            <v>350082</v>
          </cell>
          <cell r="F1777" t="str">
            <v>岩国市（国民健康保険）合併事務局</v>
          </cell>
        </row>
        <row r="1778">
          <cell r="E1778">
            <v>370899</v>
          </cell>
          <cell r="F1778" t="str">
            <v>まんのう町（国民健康保険）</v>
          </cell>
        </row>
        <row r="1779">
          <cell r="E1779">
            <v>370899</v>
          </cell>
          <cell r="F1779" t="str">
            <v>まんのう町（国民健康保険）</v>
          </cell>
        </row>
        <row r="1780">
          <cell r="E1780">
            <v>370899</v>
          </cell>
          <cell r="F1780" t="str">
            <v>まんのう町（国民健康保険）</v>
          </cell>
        </row>
        <row r="1781">
          <cell r="E1781">
            <v>370899</v>
          </cell>
          <cell r="F1781" t="str">
            <v>まんのう町（国民健康保険）</v>
          </cell>
        </row>
        <row r="1782">
          <cell r="E1782">
            <v>400101</v>
          </cell>
          <cell r="F1782" t="str">
            <v>朝倉市（国民健康保険）合併事務局</v>
          </cell>
        </row>
        <row r="1783">
          <cell r="E1783">
            <v>400101</v>
          </cell>
          <cell r="F1783" t="str">
            <v>朝倉市（国民健康保険）合併事務局</v>
          </cell>
        </row>
        <row r="1784">
          <cell r="E1784">
            <v>400101</v>
          </cell>
          <cell r="F1784" t="str">
            <v>朝倉市（国民健康保険）合併事務局</v>
          </cell>
        </row>
        <row r="1785">
          <cell r="E1785">
            <v>401216</v>
          </cell>
          <cell r="F1785" t="str">
            <v>みやこ町（国民健康保険）合併事務局</v>
          </cell>
        </row>
        <row r="1786">
          <cell r="E1786">
            <v>401216</v>
          </cell>
          <cell r="F1786" t="str">
            <v>みやこ町（国民健康保険）合併事務局</v>
          </cell>
        </row>
        <row r="1787">
          <cell r="E1787">
            <v>401216</v>
          </cell>
          <cell r="F1787" t="str">
            <v>みやこ町（国民健康保険）合併事務局</v>
          </cell>
        </row>
        <row r="1788">
          <cell r="E1788">
            <v>50188</v>
          </cell>
          <cell r="F1788" t="str">
            <v>能代市(国民健康保険)</v>
          </cell>
        </row>
        <row r="1789">
          <cell r="E1789">
            <v>50188</v>
          </cell>
          <cell r="F1789" t="str">
            <v>能代市(国民健康保険)</v>
          </cell>
        </row>
        <row r="1790">
          <cell r="E1790">
            <v>50188</v>
          </cell>
          <cell r="F1790" t="str">
            <v>能代市(国民健康保険)</v>
          </cell>
        </row>
        <row r="1791">
          <cell r="E1791">
            <v>330332</v>
          </cell>
          <cell r="F1791" t="str">
            <v>浅口市(国民健康保険)合併事務局</v>
          </cell>
        </row>
        <row r="1792">
          <cell r="E1792">
            <v>330332</v>
          </cell>
          <cell r="F1792" t="str">
            <v>浅口市(国民健康保険)合併事務局</v>
          </cell>
        </row>
        <row r="1793">
          <cell r="E1793">
            <v>330332</v>
          </cell>
          <cell r="F1793" t="str">
            <v>浅口市(国民健康保険)合併事務局</v>
          </cell>
        </row>
        <row r="1794">
          <cell r="E1794">
            <v>370907</v>
          </cell>
          <cell r="F1794" t="str">
            <v>小豆島町（国民健康保険）</v>
          </cell>
        </row>
        <row r="1795">
          <cell r="E1795">
            <v>370907</v>
          </cell>
          <cell r="F1795" t="str">
            <v>小豆島町（国民健康保険）</v>
          </cell>
        </row>
        <row r="1796">
          <cell r="E1796">
            <v>370915</v>
          </cell>
          <cell r="F1796" t="str">
            <v>綾川町（国民健康保険）</v>
          </cell>
        </row>
        <row r="1797">
          <cell r="E1797">
            <v>370915</v>
          </cell>
          <cell r="F1797" t="str">
            <v>綾川町（国民健康保険）</v>
          </cell>
        </row>
        <row r="1798">
          <cell r="E1798">
            <v>370907</v>
          </cell>
          <cell r="F1798" t="str">
            <v>小豆島町（国民健康保険）</v>
          </cell>
        </row>
        <row r="1799">
          <cell r="E1799">
            <v>370915</v>
          </cell>
          <cell r="F1799" t="str">
            <v>綾川町（国民健康保険）</v>
          </cell>
        </row>
        <row r="1800">
          <cell r="E1800">
            <v>400069</v>
          </cell>
          <cell r="F1800" t="str">
            <v>飯塚市（国民健康保険）合併事務局</v>
          </cell>
        </row>
        <row r="1801">
          <cell r="E1801">
            <v>400069</v>
          </cell>
          <cell r="F1801" t="str">
            <v>飯塚市（国民健康保険）合併事務局</v>
          </cell>
        </row>
        <row r="1802">
          <cell r="E1802">
            <v>400069</v>
          </cell>
          <cell r="F1802" t="str">
            <v>飯塚市（国民健康保険）合併事務局</v>
          </cell>
        </row>
        <row r="1803">
          <cell r="E1803">
            <v>400069</v>
          </cell>
          <cell r="F1803" t="str">
            <v>飯塚市（国民健康保険）合併事務局</v>
          </cell>
        </row>
        <row r="1804">
          <cell r="E1804">
            <v>400069</v>
          </cell>
          <cell r="F1804" t="str">
            <v>飯塚市（国民健康保険）合併事務局</v>
          </cell>
        </row>
        <row r="1805">
          <cell r="E1805">
            <v>51136</v>
          </cell>
          <cell r="F1805" t="str">
            <v>八峰町（国民健康保険）</v>
          </cell>
        </row>
        <row r="1806">
          <cell r="E1806">
            <v>51136</v>
          </cell>
          <cell r="F1806" t="str">
            <v>八峰町（国民健康保険）</v>
          </cell>
        </row>
        <row r="1807">
          <cell r="E1807">
            <v>51136</v>
          </cell>
          <cell r="F1807" t="str">
            <v>八峰町（国民健康保険）</v>
          </cell>
        </row>
        <row r="1808">
          <cell r="E1808">
            <v>80218</v>
          </cell>
          <cell r="F1808" t="str">
            <v>小美玉市（国民健康保険）合併事務局</v>
          </cell>
        </row>
        <row r="1809">
          <cell r="E1809">
            <v>80218</v>
          </cell>
          <cell r="F1809" t="str">
            <v>小美玉市（国民健康保険）合併事務局</v>
          </cell>
        </row>
        <row r="1810">
          <cell r="E1810">
            <v>80218</v>
          </cell>
          <cell r="F1810" t="str">
            <v>小美玉市（国民健康保険）合併事務局</v>
          </cell>
        </row>
        <row r="1811">
          <cell r="E1811">
            <v>81034</v>
          </cell>
          <cell r="F1811" t="str">
            <v>つくばみらい市（国民健康保険）</v>
          </cell>
        </row>
        <row r="1812">
          <cell r="E1812">
            <v>81034</v>
          </cell>
          <cell r="F1812" t="str">
            <v>つくばみらい市（国民健康保険）</v>
          </cell>
        </row>
        <row r="1813">
          <cell r="E1813">
            <v>81034</v>
          </cell>
          <cell r="F1813" t="str">
            <v>つくばみらい市（国民健康保険）</v>
          </cell>
        </row>
        <row r="1814">
          <cell r="E1814">
            <v>100107</v>
          </cell>
          <cell r="F1814" t="str">
            <v>富岡市（国民健康保険）合併事務局</v>
          </cell>
        </row>
        <row r="1815">
          <cell r="E1815">
            <v>100594</v>
          </cell>
          <cell r="F1815" t="str">
            <v>みどり市（国民健康保険）合併事務局</v>
          </cell>
        </row>
        <row r="1816">
          <cell r="E1816">
            <v>100107</v>
          </cell>
          <cell r="F1816" t="str">
            <v>富岡市（国民健康保険）合併事務局</v>
          </cell>
        </row>
        <row r="1817">
          <cell r="E1817">
            <v>100818</v>
          </cell>
          <cell r="F1817" t="str">
            <v>東吾妻町（国民健康保険）合併事務局</v>
          </cell>
        </row>
        <row r="1818">
          <cell r="E1818">
            <v>100818</v>
          </cell>
          <cell r="F1818" t="str">
            <v>東吾妻町（国民健康保険）合併事務局</v>
          </cell>
        </row>
        <row r="1819">
          <cell r="E1819">
            <v>100594</v>
          </cell>
          <cell r="F1819" t="str">
            <v>みどり市（国民健康保険）合併事務局</v>
          </cell>
        </row>
        <row r="1820">
          <cell r="E1820">
            <v>100594</v>
          </cell>
          <cell r="F1820" t="str">
            <v>みどり市（国民健康保険）合併事務局</v>
          </cell>
        </row>
        <row r="1821">
          <cell r="E1821">
            <v>120097</v>
          </cell>
          <cell r="F1821" t="str">
            <v>香取市（国民健康保険）合併事務局</v>
          </cell>
        </row>
        <row r="1822">
          <cell r="E1822">
            <v>120113</v>
          </cell>
          <cell r="F1822" t="str">
            <v>成田市（国民健康保険）</v>
          </cell>
        </row>
        <row r="1823">
          <cell r="E1823">
            <v>120113</v>
          </cell>
          <cell r="F1823" t="str">
            <v>成田市（国民健康保険）</v>
          </cell>
        </row>
        <row r="1824">
          <cell r="E1824">
            <v>120113</v>
          </cell>
          <cell r="F1824" t="str">
            <v>成田市（国民健康保険）</v>
          </cell>
        </row>
        <row r="1825">
          <cell r="E1825">
            <v>120097</v>
          </cell>
          <cell r="F1825" t="str">
            <v>香取市（国民健康保険）合併事務局</v>
          </cell>
        </row>
        <row r="1826">
          <cell r="E1826">
            <v>120097</v>
          </cell>
          <cell r="F1826" t="str">
            <v>香取市（国民健康保険）合併事務局</v>
          </cell>
        </row>
        <row r="1827">
          <cell r="E1827">
            <v>120097</v>
          </cell>
          <cell r="F1827" t="str">
            <v>香取市（国民健康保険）合併事務局</v>
          </cell>
        </row>
        <row r="1828">
          <cell r="E1828">
            <v>120741</v>
          </cell>
          <cell r="F1828" t="str">
            <v>横芝光町（国民健康保険）合併事務局</v>
          </cell>
        </row>
        <row r="1829">
          <cell r="E1829">
            <v>120782</v>
          </cell>
          <cell r="F1829" t="str">
            <v>山武市（国民健康保険）合併事務局</v>
          </cell>
        </row>
        <row r="1830">
          <cell r="E1830">
            <v>120782</v>
          </cell>
          <cell r="F1830" t="str">
            <v>山武市（国民健康保険）合併事務局</v>
          </cell>
        </row>
        <row r="1831">
          <cell r="E1831">
            <v>120782</v>
          </cell>
          <cell r="F1831" t="str">
            <v>山武市（国民健康保険）合併事務局</v>
          </cell>
        </row>
        <row r="1832">
          <cell r="E1832">
            <v>120782</v>
          </cell>
          <cell r="F1832" t="str">
            <v>山武市（国民健康保険）合併事務局</v>
          </cell>
        </row>
        <row r="1833">
          <cell r="E1833">
            <v>120741</v>
          </cell>
          <cell r="F1833" t="str">
            <v>横芝光町（国民健康保険）合併事務局</v>
          </cell>
        </row>
        <row r="1834">
          <cell r="E1834">
            <v>280024</v>
          </cell>
          <cell r="F1834" t="str">
            <v>姫路市（国民健康保険）</v>
          </cell>
        </row>
        <row r="1835">
          <cell r="E1835">
            <v>280024</v>
          </cell>
          <cell r="F1835" t="str">
            <v>姫路市（国民健康保険）</v>
          </cell>
        </row>
        <row r="1836">
          <cell r="E1836">
            <v>280024</v>
          </cell>
          <cell r="F1836" t="str">
            <v>姫路市（国民健康保険）</v>
          </cell>
        </row>
        <row r="1837">
          <cell r="E1837">
            <v>280024</v>
          </cell>
          <cell r="F1837" t="str">
            <v>姫路市（国民健康保険）</v>
          </cell>
        </row>
        <row r="1838">
          <cell r="E1838">
            <v>280024</v>
          </cell>
          <cell r="F1838" t="str">
            <v>姫路市（国民健康保険）</v>
          </cell>
        </row>
        <row r="1839">
          <cell r="E1839">
            <v>400093</v>
          </cell>
          <cell r="F1839" t="str">
            <v>嘉麻市（国民健康保険）合併事務局</v>
          </cell>
        </row>
        <row r="1840">
          <cell r="E1840">
            <v>400093</v>
          </cell>
          <cell r="F1840" t="str">
            <v>嘉麻市（国民健康保険）合併事務局</v>
          </cell>
        </row>
        <row r="1841">
          <cell r="E1841">
            <v>400093</v>
          </cell>
          <cell r="F1841" t="str">
            <v>嘉麻市（国民健康保険）合併事務局</v>
          </cell>
        </row>
        <row r="1842">
          <cell r="E1842">
            <v>400093</v>
          </cell>
          <cell r="F1842" t="str">
            <v>嘉麻市（国民健康保険）合併事務局</v>
          </cell>
        </row>
        <row r="1843">
          <cell r="E1843">
            <v>430207</v>
          </cell>
          <cell r="F1843" t="str">
            <v>天草市（国民健康保険）</v>
          </cell>
        </row>
        <row r="1844">
          <cell r="E1844">
            <v>430207</v>
          </cell>
          <cell r="F1844" t="str">
            <v>天草市（国民健康保険）</v>
          </cell>
        </row>
        <row r="1845">
          <cell r="E1845">
            <v>430207</v>
          </cell>
          <cell r="F1845" t="str">
            <v>天草市（国民健康保険）</v>
          </cell>
        </row>
        <row r="1846">
          <cell r="E1846">
            <v>430207</v>
          </cell>
          <cell r="F1846" t="str">
            <v>天草市（国民健康保険）</v>
          </cell>
        </row>
        <row r="1847">
          <cell r="E1847">
            <v>430207</v>
          </cell>
          <cell r="F1847" t="str">
            <v>天草市（国民健康保険）</v>
          </cell>
        </row>
        <row r="1848">
          <cell r="E1848">
            <v>430207</v>
          </cell>
          <cell r="F1848" t="str">
            <v>天草市（国民健康保険）</v>
          </cell>
        </row>
        <row r="1849">
          <cell r="E1849">
            <v>430207</v>
          </cell>
          <cell r="F1849" t="str">
            <v>天草市（国民健康保険）</v>
          </cell>
        </row>
        <row r="1850">
          <cell r="E1850">
            <v>430207</v>
          </cell>
          <cell r="F1850" t="str">
            <v>天草市（国民健康保険）</v>
          </cell>
        </row>
        <row r="1851">
          <cell r="E1851">
            <v>430207</v>
          </cell>
          <cell r="F1851" t="str">
            <v>天草市（国民健康保険）</v>
          </cell>
        </row>
        <row r="1852">
          <cell r="E1852">
            <v>430207</v>
          </cell>
          <cell r="F1852" t="str">
            <v>天草市（国民健康保険）</v>
          </cell>
        </row>
        <row r="1853">
          <cell r="E1853">
            <v>430207</v>
          </cell>
          <cell r="F1853" t="str">
            <v>天草市（国民健康保険）</v>
          </cell>
        </row>
        <row r="1854">
          <cell r="E1854">
            <v>40048</v>
          </cell>
          <cell r="F1854" t="str">
            <v>大崎市（国民健康保険）合併事務局</v>
          </cell>
        </row>
        <row r="1855">
          <cell r="E1855">
            <v>40048</v>
          </cell>
          <cell r="F1855" t="str">
            <v>大崎市（国民健康保険）合併事務局</v>
          </cell>
        </row>
        <row r="1856">
          <cell r="E1856">
            <v>40048</v>
          </cell>
          <cell r="F1856" t="str">
            <v>大崎市（国民健康保険）合併事務局</v>
          </cell>
        </row>
        <row r="1857">
          <cell r="E1857">
            <v>40048</v>
          </cell>
          <cell r="F1857" t="str">
            <v>大崎市（国民健康保険）合併事務局</v>
          </cell>
        </row>
        <row r="1858">
          <cell r="E1858">
            <v>40048</v>
          </cell>
          <cell r="F1858" t="str">
            <v>大崎市（国民健康保険）合併事務局</v>
          </cell>
        </row>
        <row r="1859">
          <cell r="E1859">
            <v>40048</v>
          </cell>
          <cell r="F1859" t="str">
            <v>大崎市（国民健康保険）合併事務局</v>
          </cell>
        </row>
        <row r="1860">
          <cell r="E1860">
            <v>40048</v>
          </cell>
          <cell r="F1860" t="str">
            <v>大崎市（国民健康保険）合併事務局</v>
          </cell>
        </row>
        <row r="1861">
          <cell r="E1861">
            <v>160077</v>
          </cell>
          <cell r="F1861" t="str">
            <v>黒部市（国民健康保険）合併事務局</v>
          </cell>
        </row>
        <row r="1862">
          <cell r="E1862">
            <v>160077</v>
          </cell>
          <cell r="F1862" t="str">
            <v>黒部市（国民健康保険）合併事務局</v>
          </cell>
        </row>
        <row r="1863">
          <cell r="E1863">
            <v>360206</v>
          </cell>
          <cell r="F1863" t="str">
            <v>海陽町（国民健康保険）合併事務局</v>
          </cell>
        </row>
        <row r="1864">
          <cell r="E1864">
            <v>360206</v>
          </cell>
          <cell r="F1864" t="str">
            <v>海陽町（国民健康保険）合併事務局</v>
          </cell>
        </row>
        <row r="1865">
          <cell r="E1865">
            <v>360206</v>
          </cell>
          <cell r="F1865" t="str">
            <v>海陽町（国民健康保険）合併事務局</v>
          </cell>
        </row>
        <row r="1866">
          <cell r="E1866">
            <v>420026</v>
          </cell>
          <cell r="F1866" t="str">
            <v>佐世保市（国民健康保険）</v>
          </cell>
        </row>
        <row r="1867">
          <cell r="E1867">
            <v>420141</v>
          </cell>
          <cell r="F1867" t="str">
            <v>南島原市（国民健康保険）</v>
          </cell>
        </row>
        <row r="1868">
          <cell r="E1868">
            <v>441030</v>
          </cell>
          <cell r="F1868" t="str">
            <v>国東市（国民健康保険）</v>
          </cell>
        </row>
        <row r="1869">
          <cell r="E1869">
            <v>441030</v>
          </cell>
          <cell r="F1869" t="str">
            <v>国東市（国民健康保険）</v>
          </cell>
        </row>
        <row r="1870">
          <cell r="E1870">
            <v>441030</v>
          </cell>
          <cell r="F1870" t="str">
            <v>国東市（国民健康保険）</v>
          </cell>
        </row>
        <row r="1871">
          <cell r="E1871">
            <v>441030</v>
          </cell>
          <cell r="F1871" t="str">
            <v>国東市（国民健康保険）</v>
          </cell>
        </row>
        <row r="1872">
          <cell r="E1872">
            <v>441030</v>
          </cell>
          <cell r="F1872" t="str">
            <v>国東市（国民健康保険）</v>
          </cell>
        </row>
        <row r="1873">
          <cell r="E1873">
            <v>224007</v>
          </cell>
          <cell r="F1873" t="str">
            <v>静岡市（国民健康保険）</v>
          </cell>
        </row>
        <row r="1874">
          <cell r="E1874">
            <v>224007</v>
          </cell>
          <cell r="F1874" t="str">
            <v>静岡市（国民健康保険）</v>
          </cell>
        </row>
        <row r="1875">
          <cell r="E1875">
            <v>420141</v>
          </cell>
          <cell r="F1875" t="str">
            <v>南島原市（国民健康保険）</v>
          </cell>
        </row>
        <row r="1876">
          <cell r="E1876">
            <v>420141</v>
          </cell>
          <cell r="F1876" t="str">
            <v>南島原市（国民健康保険）</v>
          </cell>
        </row>
        <row r="1877">
          <cell r="E1877">
            <v>420141</v>
          </cell>
          <cell r="F1877" t="str">
            <v>南島原市（国民健康保険）</v>
          </cell>
        </row>
        <row r="1878">
          <cell r="E1878">
            <v>420141</v>
          </cell>
          <cell r="F1878" t="str">
            <v>南島原市（国民健康保険）</v>
          </cell>
        </row>
        <row r="1879">
          <cell r="E1879">
            <v>420141</v>
          </cell>
          <cell r="F1879" t="str">
            <v>南島原市（国民健康保険）</v>
          </cell>
        </row>
        <row r="1880">
          <cell r="E1880">
            <v>420141</v>
          </cell>
          <cell r="F1880" t="str">
            <v>南島原市（国民健康保険）</v>
          </cell>
        </row>
        <row r="1881">
          <cell r="E1881">
            <v>420141</v>
          </cell>
          <cell r="F1881" t="str">
            <v>南島原市（国民健康保険）</v>
          </cell>
        </row>
        <row r="1882">
          <cell r="E1882">
            <v>420141</v>
          </cell>
          <cell r="F1882" t="str">
            <v>南島原市（国民健康保険）</v>
          </cell>
        </row>
        <row r="1883">
          <cell r="E1883">
            <v>420026</v>
          </cell>
          <cell r="F1883" t="str">
            <v>佐世保市（国民健康保険）</v>
          </cell>
        </row>
        <row r="1884">
          <cell r="E1884">
            <v>420026</v>
          </cell>
          <cell r="F1884" t="str">
            <v>佐世保市（国民健康保険）</v>
          </cell>
        </row>
      </sheetData>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H15・異動予定  (健保)"/>
      <sheetName val="H15・異動予定 (国保)"/>
      <sheetName val="ﾏｽﾀｰ"/>
      <sheetName val="制度別情報"/>
    </sheetNames>
    <sheetDataSet>
      <sheetData sheetId="0" refreshError="1"/>
      <sheetData sheetId="1" refreshError="1"/>
      <sheetData sheetId="2"/>
      <sheetData sheetId="3"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H14年度"/>
      <sheetName val="H15年度"/>
      <sheetName val="H16年度"/>
      <sheetName val="H17年度"/>
      <sheetName val="H17年度 (2)"/>
      <sheetName val="新設等"/>
      <sheetName val="所在地異動"/>
      <sheetName val="解散健保"/>
      <sheetName val="ﾏｽﾀｰ"/>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Sheet3"/>
      <sheetName val="Sheet2"/>
      <sheetName val="Sheet4"/>
      <sheetName val="Sheet1"/>
    </sheetNames>
    <sheetDataSet>
      <sheetData sheetId="0" refreshError="1"/>
      <sheetData sheetId="1" refreshError="1"/>
      <sheetData sheetId="2" refreshError="1"/>
      <sheetData sheetId="3"/>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97PRS"/>
    </sheetNames>
    <definedNames>
      <definedName name="SSORT"/>
    </definedNames>
    <sheetDataSet>
      <sheetData sheetId="0"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prs08ﾄﾗﾝ"/>
    </sheetNames>
    <definedNames>
      <definedName name="デｰタ取込"/>
    </definedNames>
    <sheetDataSet>
      <sheetData sheetId="0"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97PRS新CD"/>
    </sheetNames>
    <definedNames>
      <definedName name="実績SIRT"/>
    </definedNames>
    <sheetDataSet>
      <sheetData sheetId="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A1"/>
  <sheetViews>
    <sheetView tabSelected="1" workbookViewId="0"/>
  </sheetViews>
  <sheetFormatPr defaultRowHeight="13.5"/>
  <sheetData/>
  <phoneticPr fontId="9"/>
  <pageMargins left="0.7" right="0.7" top="0.75" bottom="0.75" header="0.3" footer="0.3"/>
</worksheet>
</file>

<file path=xl/worksheets/sheet10.xml><?xml version="1.0" encoding="utf-8"?>
<worksheet xmlns="http://schemas.openxmlformats.org/spreadsheetml/2006/main" xmlns:r="http://schemas.openxmlformats.org/officeDocument/2006/relationships">
  <dimension ref="A1:Q43"/>
  <sheetViews>
    <sheetView workbookViewId="0"/>
  </sheetViews>
  <sheetFormatPr defaultRowHeight="13.5"/>
  <cols>
    <col min="1" max="1" width="34.125" style="55" customWidth="1"/>
    <col min="2" max="2" width="10.5" style="55" bestFit="1" customWidth="1"/>
    <col min="3" max="5" width="9.375" style="55" bestFit="1" customWidth="1"/>
    <col min="6" max="10" width="10.625" style="55" bestFit="1" customWidth="1"/>
    <col min="11" max="11" width="10.5" style="55" bestFit="1" customWidth="1"/>
    <col min="12" max="13" width="9.25" style="55" bestFit="1" customWidth="1"/>
    <col min="14" max="16384" width="9" style="55"/>
  </cols>
  <sheetData>
    <row r="1" spans="1:16">
      <c r="A1" t="s">
        <v>89</v>
      </c>
    </row>
    <row r="2" spans="1:16">
      <c r="A2" s="56"/>
      <c r="B2" s="57"/>
      <c r="C2" s="57"/>
      <c r="D2" s="57"/>
      <c r="E2" s="57"/>
      <c r="F2" s="57"/>
      <c r="G2" s="57"/>
      <c r="H2" s="57"/>
      <c r="I2" s="57"/>
      <c r="J2" s="57"/>
      <c r="K2" s="57"/>
      <c r="L2" s="57"/>
      <c r="M2" s="57"/>
      <c r="N2" s="57"/>
      <c r="O2" s="57"/>
      <c r="P2" s="57"/>
    </row>
    <row r="3" spans="1:16">
      <c r="A3" s="55" t="s">
        <v>22</v>
      </c>
      <c r="B3" s="33">
        <v>2011</v>
      </c>
      <c r="C3" s="55">
        <v>2012</v>
      </c>
      <c r="D3" s="55">
        <v>2013</v>
      </c>
      <c r="E3" s="55">
        <v>2014</v>
      </c>
      <c r="F3" s="33">
        <v>2015</v>
      </c>
      <c r="G3" s="55">
        <v>2016</v>
      </c>
      <c r="H3" s="55">
        <v>2017</v>
      </c>
      <c r="I3" s="55">
        <v>2018</v>
      </c>
      <c r="J3" s="55">
        <v>2019</v>
      </c>
      <c r="K3" s="33">
        <v>2020</v>
      </c>
      <c r="L3" s="55">
        <v>2021</v>
      </c>
      <c r="M3" s="55">
        <v>2022</v>
      </c>
      <c r="N3" s="55">
        <v>2023</v>
      </c>
      <c r="O3" s="55">
        <v>2024</v>
      </c>
      <c r="P3" s="33">
        <v>2025</v>
      </c>
    </row>
    <row r="4" spans="1:16">
      <c r="A4" s="55" t="s">
        <v>23</v>
      </c>
      <c r="B4" s="57"/>
      <c r="P4" s="57"/>
    </row>
    <row r="5" spans="1:16">
      <c r="A5" t="s">
        <v>85</v>
      </c>
      <c r="B5" s="57">
        <f>B7+B8</f>
        <v>65919.11557887611</v>
      </c>
      <c r="C5" s="50">
        <f t="shared" ref="C5:P5" si="0">C7+C8</f>
        <v>66724.815798039752</v>
      </c>
      <c r="D5" s="50">
        <f t="shared" si="0"/>
        <v>67540.323892368819</v>
      </c>
      <c r="E5" s="50">
        <f t="shared" si="0"/>
        <v>68500.735522043222</v>
      </c>
      <c r="F5" s="57">
        <f t="shared" si="0"/>
        <v>69337.866843145399</v>
      </c>
      <c r="G5" s="50">
        <f t="shared" si="0"/>
        <v>70323.75593149793</v>
      </c>
      <c r="H5" s="50">
        <f t="shared" si="0"/>
        <v>71534.429403512957</v>
      </c>
      <c r="I5" s="50">
        <f t="shared" si="0"/>
        <v>72765.902223598721</v>
      </c>
      <c r="J5" s="50">
        <f t="shared" si="0"/>
        <v>74163.950420709676</v>
      </c>
      <c r="K5" s="57">
        <f t="shared" si="0"/>
        <v>75440.600823668938</v>
      </c>
      <c r="L5" s="50">
        <f t="shared" si="0"/>
        <v>76663.799221079345</v>
      </c>
      <c r="M5" s="50">
        <f t="shared" si="0"/>
        <v>77983.388537768173</v>
      </c>
      <c r="N5" s="50">
        <f t="shared" si="0"/>
        <v>79247.720969441667</v>
      </c>
      <c r="O5" s="50">
        <f t="shared" si="0"/>
        <v>80532.503504504653</v>
      </c>
      <c r="P5" s="57">
        <f t="shared" si="0"/>
        <v>81838.06605439962</v>
      </c>
    </row>
    <row r="6" spans="1:16" ht="3.75" customHeight="1">
      <c r="B6" s="57"/>
      <c r="C6" s="50"/>
      <c r="D6" s="50"/>
      <c r="E6" s="50"/>
      <c r="F6" s="57"/>
      <c r="G6" s="50"/>
      <c r="H6" s="50"/>
      <c r="I6" s="50"/>
      <c r="J6" s="50"/>
      <c r="K6" s="57"/>
      <c r="L6" s="50"/>
      <c r="M6" s="50"/>
      <c r="N6" s="50"/>
      <c r="O6" s="50"/>
      <c r="P6" s="57"/>
    </row>
    <row r="7" spans="1:16">
      <c r="A7" t="s">
        <v>86</v>
      </c>
      <c r="B7" s="57">
        <v>65210.847102010972</v>
      </c>
      <c r="C7" s="50">
        <f>$B$7*'⑧経済前提等（⑥⑦の推計作業用）'!E8</f>
        <v>66058.588114337108</v>
      </c>
      <c r="D7" s="50">
        <f>$B$7*'⑧経済前提等（⑥⑦の推計作業用）'!F8</f>
        <v>66917.349759823483</v>
      </c>
      <c r="E7" s="50">
        <f>$B$7*'⑧経済前提等（⑥⑦の推計作業用）'!G8</f>
        <v>67921.110006220842</v>
      </c>
      <c r="F7" s="57">
        <f>$B$7*'⑧経済前提等（⑥⑦の推計作業用）'!H8</f>
        <v>68804.084436301695</v>
      </c>
      <c r="G7" s="50">
        <f>$B$7*'⑧経済前提等（⑥⑦の推計作業用）'!I8</f>
        <v>69836.145702846203</v>
      </c>
      <c r="H7" s="50">
        <f>$B$7*'⑧経済前提等（⑥⑦の推計作業用）'!J8</f>
        <v>71093.19632549744</v>
      </c>
      <c r="I7" s="50">
        <f>$B$7*'⑧経済前提等（⑥⑦の推計作業用）'!K8</f>
        <v>72372.873859356405</v>
      </c>
      <c r="J7" s="50">
        <f>$B$7*'⑧経済前提等（⑥⑦の推計作業用）'!L8</f>
        <v>73820.331336543532</v>
      </c>
      <c r="K7" s="57">
        <f>$B$7*'⑧経済前提等（⑥⑦の推計作業用）'!M8</f>
        <v>75149.097300601323</v>
      </c>
      <c r="L7" s="50">
        <f>$B$7*'⑧経済前提等（⑥⑦の推計作業用）'!N8</f>
        <v>76426.631954711542</v>
      </c>
      <c r="M7" s="50">
        <f>$B$7*'⑧経済前提等（⑥⑦の推計作業用）'!O8</f>
        <v>77802.311329896344</v>
      </c>
      <c r="N7" s="50">
        <f>$B$7*'⑧経済前提等（⑥⑦の推計作業用）'!P8</f>
        <v>79124.950622504577</v>
      </c>
      <c r="O7" s="50">
        <f>$B$7*'⑧経済前提等（⑥⑦の推計作業用）'!Q8</f>
        <v>80470.074783087141</v>
      </c>
      <c r="P7" s="57">
        <f>$B$7*'⑧経済前提等（⑥⑦の推計作業用）'!R8</f>
        <v>81838.06605439962</v>
      </c>
    </row>
    <row r="8" spans="1:16">
      <c r="A8" t="s">
        <v>87</v>
      </c>
      <c r="B8" s="57">
        <v>708.26847686513668</v>
      </c>
      <c r="C8" s="51">
        <f>$B8*'⑧経済前提等（⑥⑦の推計作業用）'!E8*(2025-C3)/14</f>
        <v>666.2276837026418</v>
      </c>
      <c r="D8" s="51">
        <f>$B8*'⑧経済前提等（⑥⑦の推計作業用）'!F8*(2025-D3)/14</f>
        <v>622.97413254533171</v>
      </c>
      <c r="E8" s="51">
        <f>$B8*'⑧経済前提等（⑥⑦の推計作業用）'!G8*(2025-E3)/14</f>
        <v>579.62551582238575</v>
      </c>
      <c r="F8" s="16">
        <f>$B8*'⑧経済前提等（⑥⑦の推計作業用）'!H8*(2025-F3)/14</f>
        <v>533.78240684370599</v>
      </c>
      <c r="G8" s="51">
        <f>$B8*'⑧経済前提等（⑥⑦の推計作業用）'!I8*(2025-G3)/14</f>
        <v>487.61022865172532</v>
      </c>
      <c r="H8" s="51">
        <f>$B8*'⑧経済前提等（⑥⑦の推計作業用）'!J8*(2025-H3)/14</f>
        <v>441.23307801551681</v>
      </c>
      <c r="I8" s="51">
        <f>$B8*'⑧経済前提等（⑥⑦の推計作業用）'!K8*(2025-I3)/14</f>
        <v>393.02836424232163</v>
      </c>
      <c r="J8" s="51">
        <f>$B8*'⑧経済前提等（⑥⑦の推計作業用）'!L8*(2025-J3)/14</f>
        <v>343.61908416614409</v>
      </c>
      <c r="K8" s="16">
        <f>$B8*'⑧経済前提等（⑥⑦の推計作業用）'!M8*(2025-K3)/14</f>
        <v>291.50352306761221</v>
      </c>
      <c r="L8" s="51">
        <f>$B8*'⑧経済前提等（⑥⑦の推計作業用）'!N8*(2025-L3)/14</f>
        <v>237.1672663678093</v>
      </c>
      <c r="M8" s="51">
        <f>$B8*'⑧経済前提等（⑥⑦の推計作業用）'!O8*(2025-M3)/14</f>
        <v>181.0772078718224</v>
      </c>
      <c r="N8" s="51">
        <f>$B8*'⑧経済前提等（⑥⑦の推計作業用）'!P8*(2025-N3)/14</f>
        <v>122.77034693709558</v>
      </c>
      <c r="O8" s="51">
        <f>$B8*'⑧経済前提等（⑥⑦の推計作業用）'!Q8*(2025-O3)/14</f>
        <v>62.428721417513096</v>
      </c>
      <c r="P8" s="16">
        <f>$B8*'⑧経済前提等（⑥⑦の推計作業用）'!R8*(2025-P3)/14</f>
        <v>0</v>
      </c>
    </row>
    <row r="9" spans="1:16" ht="15" customHeight="1">
      <c r="B9" s="57"/>
      <c r="C9" s="57"/>
      <c r="D9" s="57"/>
      <c r="E9" s="57"/>
      <c r="F9" s="57"/>
      <c r="G9" s="57"/>
      <c r="H9" s="57"/>
      <c r="I9" s="57"/>
      <c r="J9" s="57"/>
      <c r="K9" s="57"/>
      <c r="L9" s="57"/>
      <c r="M9" s="57"/>
      <c r="N9" s="57"/>
      <c r="O9" s="57"/>
      <c r="P9" s="57"/>
    </row>
    <row r="10" spans="1:16">
      <c r="B10" s="16"/>
      <c r="C10" s="16"/>
      <c r="D10" s="16"/>
      <c r="E10" s="16"/>
      <c r="F10" s="16"/>
      <c r="G10" s="16"/>
      <c r="H10" s="16"/>
      <c r="I10" s="16"/>
      <c r="J10" s="16"/>
      <c r="K10" s="16"/>
      <c r="L10" s="16"/>
      <c r="M10" s="16"/>
      <c r="N10" s="16"/>
      <c r="O10" s="16"/>
      <c r="P10" s="16"/>
    </row>
    <row r="11" spans="1:16">
      <c r="A11" s="55" t="s">
        <v>0</v>
      </c>
    </row>
    <row r="12" spans="1:16">
      <c r="A12" t="s">
        <v>85</v>
      </c>
      <c r="B12" s="57">
        <f>B14+B15</f>
        <v>28239.136992541989</v>
      </c>
      <c r="C12" s="50">
        <f t="shared" ref="C12:P12" si="1">C14+C15</f>
        <v>28606.245773445033</v>
      </c>
      <c r="D12" s="50">
        <f t="shared" si="1"/>
        <v>28978.126968499819</v>
      </c>
      <c r="E12" s="50">
        <f t="shared" si="1"/>
        <v>29412.798873027314</v>
      </c>
      <c r="F12" s="57">
        <f t="shared" si="1"/>
        <v>29795.165258376663</v>
      </c>
      <c r="G12" s="50">
        <f t="shared" si="1"/>
        <v>30242.092737252307</v>
      </c>
      <c r="H12" s="50">
        <f t="shared" si="1"/>
        <v>30786.45040652285</v>
      </c>
      <c r="I12" s="50">
        <f t="shared" si="1"/>
        <v>31340.606513840266</v>
      </c>
      <c r="J12" s="50">
        <f t="shared" si="1"/>
        <v>31967.418644117068</v>
      </c>
      <c r="K12" s="57">
        <f t="shared" si="1"/>
        <v>32542.832179711178</v>
      </c>
      <c r="L12" s="50">
        <f t="shared" si="1"/>
        <v>33096.060326766266</v>
      </c>
      <c r="M12" s="50">
        <f t="shared" si="1"/>
        <v>33691.789412648061</v>
      </c>
      <c r="N12" s="50">
        <f t="shared" si="1"/>
        <v>34264.549832663077</v>
      </c>
      <c r="O12" s="50">
        <f t="shared" si="1"/>
        <v>34847.047179818343</v>
      </c>
      <c r="P12" s="57">
        <f t="shared" si="1"/>
        <v>35439.446981875248</v>
      </c>
    </row>
    <row r="13" spans="1:16" ht="3.75" customHeight="1">
      <c r="B13" s="57"/>
      <c r="C13" s="50"/>
      <c r="D13" s="50"/>
      <c r="E13" s="50"/>
      <c r="F13" s="57"/>
      <c r="G13" s="50"/>
      <c r="H13" s="50"/>
      <c r="I13" s="50"/>
      <c r="J13" s="50"/>
      <c r="K13" s="57"/>
      <c r="L13" s="50"/>
      <c r="M13" s="50"/>
      <c r="N13" s="50"/>
      <c r="O13" s="50"/>
      <c r="P13" s="57"/>
    </row>
    <row r="14" spans="1:16">
      <c r="A14" t="s">
        <v>86</v>
      </c>
      <c r="B14" s="57">
        <v>28239.136992541989</v>
      </c>
      <c r="C14" s="50">
        <f>$B$14*'⑧経済前提等（⑥⑦の推計作業用）'!E8</f>
        <v>28606.245773445033</v>
      </c>
      <c r="D14" s="50">
        <f>$B$14*'⑧経済前提等（⑥⑦の推計作業用）'!F8</f>
        <v>28978.126968499819</v>
      </c>
      <c r="E14" s="50">
        <f>$B$14*'⑧経済前提等（⑥⑦の推計作業用）'!G8</f>
        <v>29412.798873027314</v>
      </c>
      <c r="F14" s="57">
        <f>$B$14*'⑧経済前提等（⑥⑦の推計作業用）'!H8</f>
        <v>29795.165258376663</v>
      </c>
      <c r="G14" s="50">
        <f>$B$14*'⑧経済前提等（⑥⑦の推計作業用）'!I8</f>
        <v>30242.092737252307</v>
      </c>
      <c r="H14" s="50">
        <f>$B$14*'⑧経済前提等（⑥⑦の推計作業用）'!J8</f>
        <v>30786.45040652285</v>
      </c>
      <c r="I14" s="50">
        <f>$B$14*'⑧経済前提等（⑥⑦の推計作業用）'!K8</f>
        <v>31340.606513840266</v>
      </c>
      <c r="J14" s="50">
        <f>$B$14*'⑧経済前提等（⑥⑦の推計作業用）'!L8</f>
        <v>31967.418644117068</v>
      </c>
      <c r="K14" s="57">
        <f>$B$14*'⑧経済前提等（⑥⑦の推計作業用）'!M8</f>
        <v>32542.832179711178</v>
      </c>
      <c r="L14" s="50">
        <f>$B$14*'⑧経済前提等（⑥⑦の推計作業用）'!N8</f>
        <v>33096.060326766266</v>
      </c>
      <c r="M14" s="50">
        <f>$B$14*'⑧経済前提等（⑥⑦の推計作業用）'!O8</f>
        <v>33691.789412648061</v>
      </c>
      <c r="N14" s="50">
        <f>$B$14*'⑧経済前提等（⑥⑦の推計作業用）'!P8</f>
        <v>34264.549832663077</v>
      </c>
      <c r="O14" s="50">
        <f>$B$14*'⑧経済前提等（⑥⑦の推計作業用）'!Q8</f>
        <v>34847.047179818343</v>
      </c>
      <c r="P14" s="57">
        <f>$B$14*'⑧経済前提等（⑥⑦の推計作業用）'!R8</f>
        <v>35439.446981875248</v>
      </c>
    </row>
    <row r="15" spans="1:16">
      <c r="A15" t="s">
        <v>87</v>
      </c>
      <c r="B15" s="57">
        <v>0</v>
      </c>
      <c r="C15" s="51">
        <v>0</v>
      </c>
      <c r="D15" s="51">
        <v>0</v>
      </c>
      <c r="E15" s="51">
        <v>0</v>
      </c>
      <c r="F15" s="16">
        <v>0</v>
      </c>
      <c r="G15" s="51">
        <v>0</v>
      </c>
      <c r="H15" s="51">
        <v>0</v>
      </c>
      <c r="I15" s="51">
        <v>0</v>
      </c>
      <c r="J15" s="51">
        <v>0</v>
      </c>
      <c r="K15" s="16">
        <v>0</v>
      </c>
      <c r="L15" s="51">
        <v>0</v>
      </c>
      <c r="M15" s="51">
        <v>0</v>
      </c>
      <c r="N15" s="51">
        <v>0</v>
      </c>
      <c r="O15" s="51">
        <v>0</v>
      </c>
      <c r="P15" s="16">
        <v>0</v>
      </c>
    </row>
    <row r="16" spans="1:16">
      <c r="B16" s="57"/>
      <c r="C16" s="57"/>
      <c r="D16" s="57"/>
      <c r="E16" s="57"/>
      <c r="F16" s="57"/>
      <c r="G16" s="57"/>
      <c r="H16" s="57"/>
      <c r="I16" s="57"/>
      <c r="J16" s="57"/>
      <c r="K16" s="57"/>
      <c r="L16" s="57"/>
      <c r="M16" s="57"/>
      <c r="N16" s="57"/>
      <c r="O16" s="57"/>
      <c r="P16" s="57"/>
    </row>
    <row r="18" spans="1:17">
      <c r="A18" s="55" t="s">
        <v>24</v>
      </c>
    </row>
    <row r="19" spans="1:17">
      <c r="A19" t="s">
        <v>85</v>
      </c>
      <c r="B19" s="57">
        <f>B21+B22</f>
        <v>37679.978586334139</v>
      </c>
      <c r="C19" s="50">
        <f t="shared" ref="C19:P19" si="2">C21+C22</f>
        <v>38118.570024594737</v>
      </c>
      <c r="D19" s="50">
        <f t="shared" si="2"/>
        <v>38562.196923869022</v>
      </c>
      <c r="E19" s="50">
        <f t="shared" si="2"/>
        <v>39087.93664901593</v>
      </c>
      <c r="F19" s="57">
        <f t="shared" si="2"/>
        <v>39542.701584768758</v>
      </c>
      <c r="G19" s="50">
        <f t="shared" si="2"/>
        <v>40081.663194245652</v>
      </c>
      <c r="H19" s="50">
        <f t="shared" si="2"/>
        <v>40747.978996990132</v>
      </c>
      <c r="I19" s="50">
        <f t="shared" si="2"/>
        <v>41425.295709758488</v>
      </c>
      <c r="J19" s="50">
        <f t="shared" si="2"/>
        <v>42196.53177659263</v>
      </c>
      <c r="K19" s="57">
        <f t="shared" si="2"/>
        <v>42897.768643957774</v>
      </c>
      <c r="L19" s="50">
        <f t="shared" si="2"/>
        <v>43567.738894313108</v>
      </c>
      <c r="M19" s="50">
        <f t="shared" si="2"/>
        <v>44291.599125120134</v>
      </c>
      <c r="N19" s="50">
        <f t="shared" si="2"/>
        <v>44983.171136778627</v>
      </c>
      <c r="O19" s="50">
        <f t="shared" si="2"/>
        <v>45685.45632468634</v>
      </c>
      <c r="P19" s="57">
        <f t="shared" si="2"/>
        <v>46398.619072524387</v>
      </c>
    </row>
    <row r="20" spans="1:17" ht="3.75" customHeight="1">
      <c r="B20" s="57"/>
      <c r="C20" s="50"/>
      <c r="D20" s="50"/>
      <c r="E20" s="50"/>
      <c r="F20" s="57"/>
      <c r="G20" s="50"/>
      <c r="H20" s="50"/>
      <c r="I20" s="50"/>
      <c r="J20" s="50"/>
      <c r="K20" s="57"/>
      <c r="L20" s="50"/>
      <c r="M20" s="50"/>
      <c r="N20" s="50"/>
      <c r="O20" s="50"/>
      <c r="P20" s="57"/>
    </row>
    <row r="21" spans="1:17">
      <c r="A21" t="s">
        <v>86</v>
      </c>
      <c r="B21" s="57">
        <v>36971.710109469001</v>
      </c>
      <c r="C21" s="50">
        <f>$B$21*'⑧経済前提等（⑥⑦の推計作業用）'!E8</f>
        <v>37452.342340892093</v>
      </c>
      <c r="D21" s="50">
        <f>$B$21*'⑧経済前提等（⑥⑦の推計作業用）'!F8</f>
        <v>37939.222791323693</v>
      </c>
      <c r="E21" s="50">
        <f>$B$21*'⑧経済前提等（⑥⑦の推計作業用）'!G8</f>
        <v>38508.311133193543</v>
      </c>
      <c r="F21" s="57">
        <f>$B$21*'⑧経済前提等（⑥⑦の推計作業用）'!H8</f>
        <v>39008.919177925054</v>
      </c>
      <c r="G21" s="50">
        <f>$B$21*'⑧経済前提等（⑥⑦の推計作業用）'!I8</f>
        <v>39594.052965593924</v>
      </c>
      <c r="H21" s="50">
        <f>$B$21*'⑧経済前提等（⑥⑦の推計作業用）'!J8</f>
        <v>40306.745918974615</v>
      </c>
      <c r="I21" s="50">
        <f>$B$21*'⑧経済前提等（⑥⑦の推計作業用）'!K8</f>
        <v>41032.267345516164</v>
      </c>
      <c r="J21" s="50">
        <f>$B$21*'⑧経済前提等（⑥⑦の推計作業用）'!L8</f>
        <v>41852.912692426486</v>
      </c>
      <c r="K21" s="57">
        <f>$B$21*'⑧経済前提等（⑥⑦の推計作業用）'!M8</f>
        <v>42606.265120890159</v>
      </c>
      <c r="L21" s="50">
        <f>$B$21*'⑧経済前提等（⑥⑦の推計作業用）'!N8</f>
        <v>43330.571627945297</v>
      </c>
      <c r="M21" s="50">
        <f>$B$21*'⑧経済前提等（⑥⑦の推計作業用）'!O8</f>
        <v>44110.521917248312</v>
      </c>
      <c r="N21" s="50">
        <f>$B$21*'⑧経済前提等（⑥⑦の推計作業用）'!P8</f>
        <v>44860.400789841529</v>
      </c>
      <c r="O21" s="50">
        <f>$B$21*'⑧経済前提等（⑥⑦の推計作業用）'!Q8</f>
        <v>45623.027603268827</v>
      </c>
      <c r="P21" s="57">
        <f>$B$21*'⑧経済前提等（⑥⑦の推計作業用）'!R8</f>
        <v>46398.619072524387</v>
      </c>
    </row>
    <row r="22" spans="1:17">
      <c r="A22" t="s">
        <v>87</v>
      </c>
      <c r="B22" s="57">
        <v>708.26847686513668</v>
      </c>
      <c r="C22" s="51">
        <f>C8</f>
        <v>666.2276837026418</v>
      </c>
      <c r="D22" s="51">
        <f t="shared" ref="D22:P22" si="3">D8</f>
        <v>622.97413254533171</v>
      </c>
      <c r="E22" s="51">
        <f t="shared" si="3"/>
        <v>579.62551582238575</v>
      </c>
      <c r="F22" s="16">
        <f t="shared" si="3"/>
        <v>533.78240684370599</v>
      </c>
      <c r="G22" s="51">
        <f t="shared" si="3"/>
        <v>487.61022865172532</v>
      </c>
      <c r="H22" s="51">
        <f t="shared" si="3"/>
        <v>441.23307801551681</v>
      </c>
      <c r="I22" s="51">
        <f t="shared" si="3"/>
        <v>393.02836424232163</v>
      </c>
      <c r="J22" s="51">
        <f t="shared" si="3"/>
        <v>343.61908416614409</v>
      </c>
      <c r="K22" s="16">
        <f t="shared" si="3"/>
        <v>291.50352306761221</v>
      </c>
      <c r="L22" s="51">
        <f t="shared" si="3"/>
        <v>237.1672663678093</v>
      </c>
      <c r="M22" s="51">
        <f t="shared" si="3"/>
        <v>181.0772078718224</v>
      </c>
      <c r="N22" s="51">
        <f t="shared" si="3"/>
        <v>122.77034693709558</v>
      </c>
      <c r="O22" s="51">
        <f t="shared" si="3"/>
        <v>62.428721417513096</v>
      </c>
      <c r="P22" s="16">
        <f t="shared" si="3"/>
        <v>0</v>
      </c>
    </row>
    <row r="23" spans="1:17">
      <c r="B23" s="57"/>
      <c r="C23" s="57"/>
      <c r="D23" s="57"/>
      <c r="E23" s="57"/>
      <c r="F23" s="57"/>
      <c r="G23" s="57"/>
      <c r="H23" s="57"/>
      <c r="I23" s="57"/>
      <c r="J23" s="57"/>
      <c r="K23" s="57"/>
      <c r="L23" s="57"/>
      <c r="M23" s="57"/>
      <c r="N23" s="57"/>
      <c r="O23" s="57"/>
      <c r="P23" s="57"/>
    </row>
    <row r="24" spans="1:17">
      <c r="B24" s="57"/>
      <c r="C24" s="57"/>
    </row>
    <row r="25" spans="1:17">
      <c r="B25" s="57"/>
      <c r="C25" s="57"/>
      <c r="D25" s="57"/>
      <c r="E25" s="57"/>
      <c r="F25" s="57"/>
      <c r="G25" s="57"/>
      <c r="H25" s="57"/>
      <c r="I25" s="57"/>
      <c r="J25" s="57"/>
      <c r="K25" s="57"/>
      <c r="L25" s="57"/>
      <c r="M25" s="57"/>
      <c r="N25" s="57"/>
      <c r="O25" s="57"/>
      <c r="P25" s="57"/>
      <c r="Q25" s="57"/>
    </row>
    <row r="26" spans="1:17">
      <c r="B26" s="57"/>
      <c r="C26" s="57"/>
      <c r="D26" s="57"/>
      <c r="E26" s="57"/>
      <c r="F26" s="57"/>
      <c r="G26" s="57"/>
      <c r="H26" s="57"/>
      <c r="I26" s="57"/>
      <c r="J26" s="57"/>
      <c r="K26" s="57"/>
      <c r="L26" s="57"/>
      <c r="M26" s="57"/>
      <c r="N26" s="57"/>
      <c r="O26" s="57"/>
      <c r="P26" s="57"/>
      <c r="Q26" s="57"/>
    </row>
    <row r="27" spans="1:17">
      <c r="A27" s="57"/>
      <c r="B27" s="57"/>
      <c r="C27" s="57"/>
      <c r="D27" s="57"/>
      <c r="E27" s="57"/>
      <c r="F27" s="57"/>
      <c r="G27" s="57"/>
      <c r="H27" s="57"/>
      <c r="I27" s="57"/>
      <c r="J27" s="57"/>
      <c r="K27" s="57"/>
      <c r="L27" s="57"/>
      <c r="M27" s="57"/>
      <c r="N27" s="57"/>
      <c r="O27" s="57"/>
      <c r="P27" s="57"/>
      <c r="Q27" s="57"/>
    </row>
    <row r="28" spans="1:17">
      <c r="A28" s="57"/>
      <c r="B28" s="57"/>
      <c r="C28" s="57"/>
      <c r="D28" s="57"/>
      <c r="E28" s="57"/>
      <c r="F28" s="57"/>
      <c r="G28" s="57"/>
      <c r="H28" s="57"/>
      <c r="I28" s="57"/>
      <c r="J28" s="57"/>
      <c r="K28" s="57"/>
      <c r="L28" s="57"/>
      <c r="M28" s="57"/>
      <c r="N28" s="57"/>
      <c r="O28" s="57"/>
      <c r="P28" s="57"/>
      <c r="Q28" s="57"/>
    </row>
    <row r="29" spans="1:17">
      <c r="A29" s="57"/>
      <c r="B29" s="57"/>
      <c r="C29" s="57"/>
      <c r="D29" s="57"/>
      <c r="E29" s="57"/>
      <c r="F29" s="57"/>
      <c r="G29" s="57"/>
      <c r="H29" s="57"/>
      <c r="I29" s="57"/>
      <c r="J29" s="57"/>
      <c r="K29" s="57"/>
      <c r="L29" s="57"/>
      <c r="M29" s="57"/>
      <c r="N29" s="57"/>
      <c r="O29" s="57"/>
      <c r="P29" s="57"/>
      <c r="Q29" s="57"/>
    </row>
    <row r="30" spans="1:17">
      <c r="A30" s="57"/>
      <c r="B30" s="57"/>
      <c r="C30" s="57"/>
      <c r="D30" s="57"/>
      <c r="E30" s="57"/>
      <c r="F30" s="57"/>
      <c r="G30" s="57"/>
      <c r="H30" s="57"/>
      <c r="I30" s="57"/>
      <c r="J30" s="57"/>
      <c r="K30" s="57"/>
      <c r="L30" s="57"/>
      <c r="M30" s="57"/>
      <c r="N30" s="57"/>
      <c r="O30" s="57"/>
      <c r="P30" s="57"/>
      <c r="Q30" s="57"/>
    </row>
    <row r="31" spans="1:17">
      <c r="A31" s="57"/>
      <c r="B31" s="57"/>
      <c r="C31" s="57"/>
      <c r="D31" s="57"/>
      <c r="E31" s="57"/>
      <c r="F31" s="57"/>
      <c r="G31" s="57"/>
      <c r="H31" s="57"/>
      <c r="I31" s="57"/>
      <c r="J31" s="57"/>
      <c r="K31" s="57"/>
      <c r="L31" s="57"/>
      <c r="M31" s="57"/>
      <c r="N31" s="57"/>
      <c r="O31" s="57"/>
      <c r="P31" s="57"/>
      <c r="Q31" s="57"/>
    </row>
    <row r="32" spans="1:17">
      <c r="B32" s="57"/>
      <c r="C32" s="57"/>
      <c r="D32" s="57"/>
      <c r="E32" s="57"/>
      <c r="F32" s="57"/>
      <c r="G32" s="57"/>
      <c r="H32" s="57"/>
      <c r="I32" s="57"/>
      <c r="J32" s="57"/>
      <c r="K32" s="57"/>
      <c r="L32" s="57"/>
      <c r="M32" s="57"/>
      <c r="N32" s="57"/>
      <c r="O32" s="57"/>
      <c r="P32" s="57"/>
      <c r="Q32" s="57"/>
    </row>
    <row r="33" spans="2:17">
      <c r="B33" s="57"/>
      <c r="C33" s="57"/>
      <c r="D33" s="57"/>
      <c r="E33" s="57"/>
      <c r="F33" s="57"/>
      <c r="G33" s="57"/>
      <c r="H33" s="57"/>
      <c r="I33" s="57"/>
      <c r="J33" s="57"/>
      <c r="K33" s="57"/>
      <c r="L33" s="57"/>
      <c r="M33" s="57"/>
      <c r="N33" s="57"/>
      <c r="O33" s="57"/>
      <c r="P33" s="57"/>
      <c r="Q33" s="57"/>
    </row>
    <row r="34" spans="2:17">
      <c r="B34" s="57"/>
      <c r="C34" s="57"/>
      <c r="D34" s="57"/>
      <c r="E34" s="57"/>
      <c r="F34" s="57"/>
      <c r="G34" s="57"/>
      <c r="H34" s="57"/>
      <c r="I34" s="57"/>
      <c r="J34" s="57"/>
      <c r="K34" s="57"/>
      <c r="L34" s="57"/>
      <c r="M34" s="57"/>
      <c r="N34" s="57"/>
      <c r="O34" s="57"/>
      <c r="P34" s="57"/>
      <c r="Q34" s="57"/>
    </row>
    <row r="35" spans="2:17">
      <c r="B35" s="57"/>
      <c r="C35" s="57"/>
      <c r="D35" s="57"/>
      <c r="E35" s="57"/>
      <c r="F35" s="57"/>
      <c r="G35" s="57"/>
      <c r="H35" s="57"/>
      <c r="I35" s="57"/>
      <c r="J35" s="57"/>
      <c r="K35" s="57"/>
      <c r="L35" s="57"/>
      <c r="M35" s="57"/>
      <c r="N35" s="57"/>
      <c r="O35" s="57"/>
      <c r="P35" s="57"/>
      <c r="Q35" s="57"/>
    </row>
    <row r="36" spans="2:17">
      <c r="B36" s="57"/>
      <c r="C36" s="57"/>
      <c r="D36" s="57"/>
      <c r="E36" s="57"/>
      <c r="F36" s="57"/>
      <c r="G36" s="57"/>
      <c r="H36" s="57"/>
      <c r="I36" s="57"/>
      <c r="J36" s="57"/>
      <c r="K36" s="57"/>
      <c r="L36" s="57"/>
      <c r="M36" s="57"/>
      <c r="N36" s="57"/>
      <c r="O36" s="57"/>
      <c r="P36" s="57"/>
      <c r="Q36" s="57"/>
    </row>
    <row r="37" spans="2:17">
      <c r="B37" s="57"/>
      <c r="C37" s="57"/>
      <c r="D37" s="57"/>
      <c r="E37" s="57"/>
      <c r="F37" s="57"/>
      <c r="G37" s="57"/>
      <c r="H37" s="57"/>
      <c r="I37" s="57"/>
      <c r="J37" s="57"/>
      <c r="K37" s="57"/>
      <c r="L37" s="57"/>
      <c r="M37" s="57"/>
      <c r="N37" s="57"/>
      <c r="O37" s="57"/>
      <c r="P37" s="57"/>
      <c r="Q37" s="57"/>
    </row>
    <row r="38" spans="2:17">
      <c r="B38" s="57"/>
      <c r="C38" s="57"/>
      <c r="D38" s="57"/>
      <c r="E38" s="57"/>
      <c r="F38" s="57"/>
      <c r="G38" s="57"/>
      <c r="H38" s="57"/>
      <c r="I38" s="57"/>
      <c r="J38" s="57"/>
      <c r="K38" s="57"/>
      <c r="L38" s="57"/>
      <c r="M38" s="57"/>
      <c r="N38" s="57"/>
      <c r="O38" s="57"/>
      <c r="P38" s="57"/>
      <c r="Q38" s="57"/>
    </row>
    <row r="39" spans="2:17">
      <c r="B39" s="57"/>
      <c r="C39" s="57"/>
      <c r="D39" s="57"/>
      <c r="E39" s="57"/>
      <c r="F39" s="57"/>
      <c r="G39" s="57"/>
      <c r="H39" s="57"/>
      <c r="I39" s="57"/>
      <c r="J39" s="57"/>
      <c r="K39" s="57"/>
      <c r="L39" s="57"/>
      <c r="M39" s="57"/>
      <c r="N39" s="57"/>
      <c r="O39" s="57"/>
      <c r="P39" s="57"/>
      <c r="Q39" s="57"/>
    </row>
    <row r="40" spans="2:17">
      <c r="B40" s="57"/>
      <c r="C40" s="57"/>
      <c r="D40" s="57"/>
      <c r="E40" s="57"/>
      <c r="F40" s="57"/>
      <c r="G40" s="57"/>
      <c r="H40" s="57"/>
      <c r="I40" s="57"/>
      <c r="J40" s="57"/>
      <c r="K40" s="57"/>
      <c r="L40" s="57"/>
      <c r="M40" s="57"/>
      <c r="N40" s="57"/>
      <c r="O40" s="57"/>
      <c r="P40" s="57"/>
      <c r="Q40" s="57"/>
    </row>
    <row r="41" spans="2:17">
      <c r="B41" s="57"/>
      <c r="C41" s="57"/>
      <c r="D41" s="57"/>
      <c r="E41" s="57"/>
      <c r="F41" s="57"/>
      <c r="G41" s="57"/>
      <c r="H41" s="57"/>
      <c r="I41" s="57"/>
      <c r="J41" s="57"/>
      <c r="K41" s="57"/>
      <c r="L41" s="57"/>
      <c r="M41" s="57"/>
      <c r="N41" s="57"/>
      <c r="O41" s="57"/>
      <c r="P41" s="57"/>
      <c r="Q41" s="57"/>
    </row>
    <row r="42" spans="2:17">
      <c r="B42" s="57"/>
      <c r="C42" s="57"/>
      <c r="D42" s="57"/>
      <c r="E42" s="57"/>
      <c r="F42" s="57"/>
      <c r="G42" s="57"/>
      <c r="H42" s="57"/>
      <c r="I42" s="57"/>
      <c r="J42" s="57"/>
      <c r="K42" s="57"/>
      <c r="L42" s="57"/>
      <c r="M42" s="57"/>
      <c r="N42" s="57"/>
      <c r="O42" s="57"/>
      <c r="P42" s="57"/>
      <c r="Q42" s="57"/>
    </row>
    <row r="43" spans="2:17">
      <c r="B43" s="57"/>
      <c r="C43" s="57"/>
      <c r="D43" s="57"/>
      <c r="E43" s="57"/>
      <c r="F43" s="57"/>
      <c r="G43" s="57"/>
      <c r="H43" s="57"/>
      <c r="I43" s="57"/>
      <c r="J43" s="57"/>
      <c r="K43" s="57"/>
      <c r="L43" s="57"/>
      <c r="M43" s="57"/>
      <c r="N43" s="57"/>
      <c r="O43" s="57"/>
      <c r="P43" s="57"/>
      <c r="Q43" s="57"/>
    </row>
  </sheetData>
  <phoneticPr fontId="9"/>
  <pageMargins left="0.31496062992125984" right="0.19685039370078741" top="0.31496062992125984" bottom="3.937007874015748E-2" header="0.19685039370078741" footer="0.15748031496062992"/>
  <pageSetup paperSize="9" scale="62" orientation="landscape" r:id="rId1"/>
  <headerFooter alignWithMargins="0"/>
  <rowBreaks count="3" manualBreakCount="3">
    <brk id="9" max="20" man="1"/>
    <brk id="16" max="20" man="1"/>
    <brk id="23" max="16383" man="1"/>
  </rowBreaks>
</worksheet>
</file>

<file path=xl/worksheets/sheet11.xml><?xml version="1.0" encoding="utf-8"?>
<worksheet xmlns="http://schemas.openxmlformats.org/spreadsheetml/2006/main" xmlns:r="http://schemas.openxmlformats.org/officeDocument/2006/relationships">
  <sheetPr codeName="Sheet24" enableFormatConditionsCalculation="0"/>
  <dimension ref="A2:R17"/>
  <sheetViews>
    <sheetView workbookViewId="0"/>
  </sheetViews>
  <sheetFormatPr defaultColWidth="11" defaultRowHeight="13.5"/>
  <cols>
    <col min="1" max="1" width="23" customWidth="1"/>
    <col min="2" max="2" width="19.75" customWidth="1"/>
  </cols>
  <sheetData>
    <row r="2" spans="1:18">
      <c r="A2" s="12"/>
    </row>
    <row r="4" spans="1:18">
      <c r="A4" t="s">
        <v>82</v>
      </c>
      <c r="B4" s="1"/>
      <c r="C4" s="813">
        <v>2010</v>
      </c>
      <c r="D4" s="813">
        <v>2011</v>
      </c>
      <c r="E4" s="813">
        <v>2012</v>
      </c>
      <c r="F4" s="813">
        <v>2013</v>
      </c>
      <c r="G4" s="813">
        <v>2014</v>
      </c>
      <c r="H4" s="813">
        <v>2015</v>
      </c>
      <c r="I4" s="813">
        <v>2016</v>
      </c>
      <c r="J4" s="813">
        <v>2017</v>
      </c>
      <c r="K4" s="813">
        <v>2018</v>
      </c>
      <c r="L4" s="813">
        <v>2019</v>
      </c>
      <c r="M4" s="813">
        <v>2020</v>
      </c>
      <c r="N4" s="813">
        <v>2021</v>
      </c>
      <c r="O4" s="813">
        <v>2022</v>
      </c>
      <c r="P4" s="813">
        <v>2023</v>
      </c>
      <c r="Q4" s="813">
        <v>2024</v>
      </c>
      <c r="R4" s="813">
        <v>2025</v>
      </c>
    </row>
    <row r="5" spans="1:18" ht="14.25" thickBot="1"/>
    <row r="6" spans="1:18" ht="15.75" thickBot="1">
      <c r="A6" t="s">
        <v>81</v>
      </c>
      <c r="B6" t="s">
        <v>90</v>
      </c>
      <c r="C6" s="54">
        <v>1.1000000000000001</v>
      </c>
      <c r="D6" s="54">
        <v>1</v>
      </c>
      <c r="E6" s="54">
        <v>1.3</v>
      </c>
      <c r="F6" s="54">
        <v>1.3</v>
      </c>
      <c r="G6" s="54">
        <v>1.5</v>
      </c>
      <c r="H6" s="54">
        <v>1.3</v>
      </c>
      <c r="I6" s="54">
        <v>1.5</v>
      </c>
      <c r="J6" s="54">
        <v>1.8</v>
      </c>
      <c r="K6" s="54">
        <v>1.8</v>
      </c>
      <c r="L6" s="54">
        <v>2</v>
      </c>
      <c r="M6" s="54">
        <v>1.8</v>
      </c>
      <c r="N6" s="54">
        <v>1.7</v>
      </c>
      <c r="O6" s="54">
        <v>1.8</v>
      </c>
      <c r="P6" s="58">
        <v>1.7</v>
      </c>
      <c r="Q6" s="59">
        <v>1.7</v>
      </c>
      <c r="R6" s="60">
        <v>1.7</v>
      </c>
    </row>
    <row r="7" spans="1:18">
      <c r="B7" s="2"/>
      <c r="C7" s="2"/>
      <c r="D7" s="2"/>
      <c r="E7" s="2"/>
      <c r="F7" s="2"/>
      <c r="G7" s="2"/>
      <c r="H7" s="2"/>
      <c r="I7" s="2"/>
      <c r="J7" s="2"/>
      <c r="K7" s="2"/>
      <c r="L7" s="2"/>
      <c r="M7" s="2"/>
      <c r="N7" s="2"/>
      <c r="O7" s="2"/>
      <c r="P7" s="2"/>
      <c r="Q7" s="2"/>
      <c r="R7" s="2"/>
    </row>
    <row r="8" spans="1:18">
      <c r="A8" s="814" t="s">
        <v>64</v>
      </c>
      <c r="B8" s="2" t="s">
        <v>92</v>
      </c>
      <c r="C8" s="2"/>
      <c r="D8" s="2">
        <v>1</v>
      </c>
      <c r="E8" s="2">
        <f>D8*(1+E6/100)</f>
        <v>1.0129999999999999</v>
      </c>
      <c r="F8" s="2">
        <f t="shared" ref="F8:R8" si="0">E8*(1+F6/100)</f>
        <v>1.0261689999999999</v>
      </c>
      <c r="G8" s="2">
        <f t="shared" si="0"/>
        <v>1.0415615349999998</v>
      </c>
      <c r="H8" s="2">
        <f t="shared" si="0"/>
        <v>1.0551018349549997</v>
      </c>
      <c r="I8" s="2">
        <f t="shared" si="0"/>
        <v>1.0709283624793244</v>
      </c>
      <c r="J8" s="2">
        <f t="shared" si="0"/>
        <v>1.0902050730039523</v>
      </c>
      <c r="K8" s="2">
        <f t="shared" si="0"/>
        <v>1.1098287643180236</v>
      </c>
      <c r="L8" s="2">
        <f t="shared" si="0"/>
        <v>1.132025339604384</v>
      </c>
      <c r="M8" s="2">
        <f t="shared" si="0"/>
        <v>1.152401795717263</v>
      </c>
      <c r="N8" s="2">
        <f t="shared" si="0"/>
        <v>1.1719926262444564</v>
      </c>
      <c r="O8" s="2">
        <f t="shared" si="0"/>
        <v>1.1930884935168566</v>
      </c>
      <c r="P8" s="2">
        <f t="shared" si="0"/>
        <v>1.2133709979066432</v>
      </c>
      <c r="Q8" s="2">
        <f t="shared" si="0"/>
        <v>1.2339983048710559</v>
      </c>
      <c r="R8" s="2">
        <f t="shared" si="0"/>
        <v>1.2549762760538636</v>
      </c>
    </row>
    <row r="9" spans="1:18" ht="14.25" thickBot="1">
      <c r="B9" s="2"/>
      <c r="C9" s="2"/>
      <c r="D9" s="2"/>
      <c r="E9" s="2"/>
      <c r="F9" s="2"/>
      <c r="G9" s="2"/>
      <c r="H9" s="2"/>
      <c r="I9" s="2"/>
      <c r="J9" s="2"/>
      <c r="K9" s="2"/>
      <c r="L9" s="2"/>
      <c r="M9" s="2"/>
      <c r="N9" s="2"/>
      <c r="O9" s="2"/>
      <c r="P9" s="2"/>
      <c r="Q9" s="2"/>
      <c r="R9" s="2"/>
    </row>
    <row r="10" spans="1:18" ht="15.75" thickBot="1">
      <c r="A10" t="s">
        <v>80</v>
      </c>
      <c r="B10" s="2" t="s">
        <v>91</v>
      </c>
      <c r="C10" s="34">
        <v>479.2</v>
      </c>
      <c r="D10" s="34">
        <v>483.8</v>
      </c>
      <c r="E10" s="34">
        <v>490.3</v>
      </c>
      <c r="F10" s="34">
        <v>496.8</v>
      </c>
      <c r="G10" s="34">
        <v>504.2</v>
      </c>
      <c r="H10" s="34">
        <v>510.9</v>
      </c>
      <c r="I10" s="34">
        <v>518.5</v>
      </c>
      <c r="J10" s="34">
        <v>527.70000000000005</v>
      </c>
      <c r="K10" s="34">
        <v>537.4</v>
      </c>
      <c r="L10" s="34">
        <v>548</v>
      </c>
      <c r="M10" s="34">
        <v>558.1</v>
      </c>
      <c r="N10" s="34">
        <v>567.4</v>
      </c>
      <c r="O10" s="34">
        <v>577.4</v>
      </c>
      <c r="P10" s="34">
        <v>587.29999999999995</v>
      </c>
      <c r="Q10" s="22">
        <f>P10*(1+Q6/100)</f>
        <v>597.28409999999985</v>
      </c>
      <c r="R10" s="22">
        <f>Q10*(1+R6/100)</f>
        <v>607.43792969999981</v>
      </c>
    </row>
    <row r="11" spans="1:18">
      <c r="B11" s="2"/>
      <c r="C11" s="2"/>
      <c r="D11" s="23"/>
    </row>
    <row r="13" spans="1:18">
      <c r="D13" s="2"/>
      <c r="E13" s="2"/>
      <c r="F13" s="2"/>
      <c r="G13" s="2"/>
      <c r="H13" s="2"/>
      <c r="I13" s="2"/>
      <c r="J13" s="2"/>
      <c r="K13" s="2"/>
      <c r="L13" s="2"/>
      <c r="M13" s="2"/>
      <c r="N13" s="2"/>
      <c r="O13" s="2"/>
      <c r="P13" s="2"/>
      <c r="Q13" s="2"/>
      <c r="R13" s="2"/>
    </row>
    <row r="14" spans="1:18">
      <c r="D14" s="2"/>
      <c r="E14" s="2"/>
      <c r="F14" s="2"/>
      <c r="G14" s="2"/>
      <c r="H14" s="2"/>
      <c r="I14" s="2"/>
      <c r="J14" s="2"/>
      <c r="K14" s="2"/>
      <c r="L14" s="2"/>
      <c r="M14" s="2"/>
      <c r="N14" s="2"/>
      <c r="O14" s="2"/>
      <c r="P14" s="2"/>
      <c r="Q14" s="2"/>
      <c r="R14" s="2"/>
    </row>
    <row r="15" spans="1:18">
      <c r="B15" s="2"/>
      <c r="C15" s="2"/>
      <c r="D15" s="2"/>
      <c r="E15" s="2"/>
      <c r="F15" s="2"/>
      <c r="G15" s="2"/>
      <c r="H15" s="2"/>
      <c r="I15" s="2"/>
      <c r="J15" s="2"/>
      <c r="K15" s="2"/>
      <c r="L15" s="2"/>
      <c r="M15" s="2"/>
      <c r="N15" s="2"/>
      <c r="O15" s="2"/>
      <c r="P15" s="2"/>
      <c r="Q15" s="2"/>
      <c r="R15" s="2"/>
    </row>
    <row r="16" spans="1:18">
      <c r="B16" s="2"/>
      <c r="C16" s="2"/>
      <c r="D16" s="2"/>
      <c r="E16" s="2"/>
      <c r="F16" s="2"/>
      <c r="G16" s="2"/>
      <c r="H16" s="2"/>
      <c r="I16" s="2"/>
      <c r="J16" s="2"/>
      <c r="K16" s="2"/>
      <c r="L16" s="2"/>
      <c r="M16" s="2"/>
      <c r="N16" s="2"/>
      <c r="O16" s="2"/>
      <c r="P16" s="2"/>
      <c r="Q16" s="2"/>
      <c r="R16" s="2"/>
    </row>
    <row r="17" spans="2:18">
      <c r="B17" s="2"/>
      <c r="C17" s="2"/>
      <c r="D17" s="2"/>
      <c r="E17" s="2"/>
      <c r="F17" s="2"/>
      <c r="G17" s="2"/>
      <c r="H17" s="2"/>
      <c r="I17" s="2"/>
      <c r="J17" s="2"/>
      <c r="K17" s="2"/>
      <c r="L17" s="2"/>
      <c r="M17" s="2"/>
      <c r="N17" s="2"/>
      <c r="O17" s="2"/>
      <c r="P17" s="2"/>
      <c r="Q17" s="2"/>
      <c r="R17" s="2"/>
    </row>
  </sheetData>
  <phoneticPr fontId="9"/>
  <pageMargins left="0.39" right="0.28000000000000003" top="0.98399999999999999" bottom="0.98399999999999999" header="0.51200000000000001" footer="0.51200000000000001"/>
  <pageSetup paperSize="9" orientation="landscape" r:id="rId1"/>
  <headerFooter alignWithMargins="0">
    <oddHeader>&amp;A</oddHeader>
    <oddFooter>- &amp;P -</oddFooter>
  </headerFooter>
</worksheet>
</file>

<file path=xl/worksheets/sheet2.xml><?xml version="1.0" encoding="utf-8"?>
<worksheet xmlns="http://schemas.openxmlformats.org/spreadsheetml/2006/main" xmlns:r="http://schemas.openxmlformats.org/officeDocument/2006/relationships">
  <dimension ref="A1:R79"/>
  <sheetViews>
    <sheetView workbookViewId="0">
      <selection sqref="A1:M1"/>
    </sheetView>
  </sheetViews>
  <sheetFormatPr defaultColWidth="11" defaultRowHeight="13.5"/>
  <cols>
    <col min="1" max="1" width="3.875" customWidth="1"/>
    <col min="2" max="6" width="3.75" customWidth="1"/>
    <col min="7" max="7" width="8" customWidth="1"/>
    <col min="8" max="8" width="3.75" customWidth="1"/>
    <col min="9" max="12" width="12.75" customWidth="1"/>
    <col min="13" max="13" width="4.125" customWidth="1"/>
  </cols>
  <sheetData>
    <row r="1" spans="1:18" ht="17.25">
      <c r="A1" s="817" t="s">
        <v>57</v>
      </c>
      <c r="B1" s="817"/>
      <c r="C1" s="817"/>
      <c r="D1" s="817"/>
      <c r="E1" s="817"/>
      <c r="F1" s="817"/>
      <c r="G1" s="817"/>
      <c r="H1" s="817"/>
      <c r="I1" s="817"/>
      <c r="J1" s="817"/>
      <c r="K1" s="817"/>
      <c r="L1" s="817"/>
      <c r="M1" s="817"/>
    </row>
    <row r="2" spans="1:18">
      <c r="I2" s="32"/>
    </row>
    <row r="3" spans="1:18" ht="14.25" thickBot="1">
      <c r="L3" s="10" t="s">
        <v>8</v>
      </c>
    </row>
    <row r="4" spans="1:18">
      <c r="B4" s="20"/>
      <c r="C4" s="24"/>
      <c r="D4" s="24"/>
      <c r="E4" s="24"/>
      <c r="F4" s="24"/>
      <c r="G4" s="24"/>
      <c r="H4" s="24"/>
      <c r="I4" s="25">
        <v>2011</v>
      </c>
      <c r="J4" s="25">
        <v>2015</v>
      </c>
      <c r="K4" s="25">
        <v>2020</v>
      </c>
      <c r="L4" s="21">
        <v>2025</v>
      </c>
    </row>
    <row r="5" spans="1:18" ht="14.25" thickBot="1">
      <c r="B5" s="19"/>
      <c r="C5" s="7"/>
      <c r="D5" s="7"/>
      <c r="E5" s="7"/>
      <c r="F5" s="7"/>
      <c r="G5" s="7"/>
      <c r="H5" s="7"/>
      <c r="I5" s="8" t="s">
        <v>4</v>
      </c>
      <c r="J5" s="8" t="s">
        <v>9</v>
      </c>
      <c r="K5" s="8" t="s">
        <v>10</v>
      </c>
      <c r="L5" s="26" t="s">
        <v>11</v>
      </c>
    </row>
    <row r="6" spans="1:18">
      <c r="B6" s="20" t="s">
        <v>12</v>
      </c>
      <c r="C6" s="24"/>
      <c r="D6" s="24"/>
      <c r="E6" s="38"/>
      <c r="F6" s="38"/>
      <c r="G6" s="38"/>
      <c r="H6" s="38"/>
      <c r="I6" s="47">
        <f>SUM(I7:I11)</f>
        <v>1080843.8998774835</v>
      </c>
      <c r="J6" s="47">
        <f t="shared" ref="J6:L6" si="0">SUM(J7:J11)</f>
        <v>1218991.5382058721</v>
      </c>
      <c r="K6" s="47">
        <f t="shared" si="0"/>
        <v>1355106.1692063634</v>
      </c>
      <c r="L6" s="48">
        <f t="shared" si="0"/>
        <v>1510252.177433219</v>
      </c>
      <c r="N6" s="61"/>
      <c r="O6" s="52"/>
      <c r="P6" s="52"/>
      <c r="Q6" s="52"/>
      <c r="R6" s="52"/>
    </row>
    <row r="7" spans="1:18">
      <c r="B7" s="18"/>
      <c r="C7" s="5"/>
      <c r="D7" s="5"/>
      <c r="E7" s="3" t="s">
        <v>6</v>
      </c>
      <c r="F7" s="5"/>
      <c r="G7" s="5"/>
      <c r="H7" s="5"/>
      <c r="I7" s="37">
        <f>③年金!B6*10000</f>
        <v>535784.00726697419</v>
      </c>
      <c r="J7" s="37">
        <f>③年金!B10*10000</f>
        <v>581618.09562131367</v>
      </c>
      <c r="K7" s="37">
        <f>③年金!B15*10000</f>
        <v>591976.65402462031</v>
      </c>
      <c r="L7" s="36">
        <f>③年金!B20*10000</f>
        <v>619077.21259183355</v>
      </c>
      <c r="M7" s="32"/>
      <c r="N7" s="61"/>
      <c r="O7" s="61"/>
      <c r="P7" s="61"/>
      <c r="Q7" s="61"/>
      <c r="R7" s="52"/>
    </row>
    <row r="8" spans="1:18">
      <c r="B8" s="18"/>
      <c r="C8" s="5"/>
      <c r="D8" s="5"/>
      <c r="E8" s="4" t="s">
        <v>7</v>
      </c>
      <c r="F8" s="5"/>
      <c r="G8" s="5"/>
      <c r="H8" s="5"/>
      <c r="I8" s="37">
        <f>④医療・介護!F471*10000+'⑥医療（④で行っていないもの）'!B5</f>
        <v>335555.04714163317</v>
      </c>
      <c r="J8" s="37">
        <f>④医療・介護!K471*10000+'⑥医療（④で行っていないもの）'!F5</f>
        <v>389238.59753091104</v>
      </c>
      <c r="K8" s="37">
        <f>④医療・介護!P471*10000+'⑥医療（④で行っていないもの）'!K5</f>
        <v>462538.67677871772</v>
      </c>
      <c r="L8" s="36">
        <f>④医療・介護!U471*10000+'⑥医療（④で行っていないもの）'!P5</f>
        <v>533139.8403168557</v>
      </c>
      <c r="M8" s="32"/>
      <c r="N8" s="61"/>
      <c r="O8" s="61"/>
      <c r="P8" s="61"/>
      <c r="Q8" s="61"/>
      <c r="R8" s="52"/>
    </row>
    <row r="9" spans="1:18">
      <c r="B9" s="18"/>
      <c r="C9" s="5"/>
      <c r="D9" s="5"/>
      <c r="E9" s="4" t="s">
        <v>5</v>
      </c>
      <c r="F9" s="5"/>
      <c r="G9" s="5"/>
      <c r="H9" s="5"/>
      <c r="I9" s="37">
        <f>④医療・介護!F476*10000</f>
        <v>78768.729889999988</v>
      </c>
      <c r="J9" s="37">
        <f>④医療・介護!K476*10000</f>
        <v>105979.97821050211</v>
      </c>
      <c r="K9" s="37">
        <f>④医療・介護!P476*10000</f>
        <v>148301.23757935647</v>
      </c>
      <c r="L9" s="36">
        <f>④医療・介護!U476*10000</f>
        <v>197475.05847013023</v>
      </c>
      <c r="M9" s="32"/>
      <c r="N9" s="61"/>
      <c r="O9" s="61"/>
      <c r="P9" s="61"/>
      <c r="Q9" s="61"/>
      <c r="R9" s="52"/>
    </row>
    <row r="10" spans="1:18">
      <c r="B10" s="18"/>
      <c r="C10" s="5"/>
      <c r="D10" s="5"/>
      <c r="E10" s="4" t="s">
        <v>51</v>
      </c>
      <c r="F10" s="5"/>
      <c r="G10" s="5"/>
      <c r="H10" s="5"/>
      <c r="I10" s="37">
        <f>⑤子ども・子育て!D8*10000</f>
        <v>52116.000000000007</v>
      </c>
      <c r="J10" s="37">
        <f>⑤子ども・子育て!G8*10000</f>
        <v>59996</v>
      </c>
      <c r="K10" s="37">
        <f>⑤子ども・子育て!J8*10000</f>
        <v>63584.999999999993</v>
      </c>
      <c r="L10" s="36">
        <f>⑤子ども・子育て!M8*10000</f>
        <v>64913</v>
      </c>
      <c r="M10" s="32"/>
      <c r="N10" s="61"/>
      <c r="O10" s="61"/>
      <c r="P10" s="61"/>
      <c r="Q10" s="61"/>
      <c r="R10" s="52"/>
    </row>
    <row r="11" spans="1:18" ht="14.25" thickBot="1">
      <c r="B11" s="19"/>
      <c r="C11" s="7"/>
      <c r="D11" s="7"/>
      <c r="E11" s="9" t="s">
        <v>13</v>
      </c>
      <c r="F11" s="7"/>
      <c r="G11" s="5"/>
      <c r="H11" s="7"/>
      <c r="I11" s="43">
        <f>'⑦その他（⑤で行っていないもの）'!B5+⑤子ども・子育て!D19*10000</f>
        <v>78620.11557887611</v>
      </c>
      <c r="J11" s="43">
        <f>'⑦その他（⑤で行っていないもの）'!F5+⑤子ども・子育て!G19*10000</f>
        <v>82158.866843145399</v>
      </c>
      <c r="K11" s="43">
        <f>'⑦その他（⑤で行っていないもの）'!K5+⑤子ども・子育て!J19*10000</f>
        <v>88704.600823668938</v>
      </c>
      <c r="L11" s="44">
        <f>'⑦その他（⑤で行っていないもの）'!P5+⑤子ども・子育て!M19*10000</f>
        <v>95647.06605439962</v>
      </c>
      <c r="N11" s="61"/>
      <c r="O11" s="61"/>
      <c r="P11" s="61"/>
      <c r="Q11" s="61"/>
      <c r="R11" s="52"/>
    </row>
    <row r="12" spans="1:18">
      <c r="B12" s="20" t="s">
        <v>14</v>
      </c>
      <c r="C12" s="24"/>
      <c r="D12" s="24"/>
      <c r="E12" s="38"/>
      <c r="F12" s="38"/>
      <c r="G12" s="38"/>
      <c r="H12" s="38"/>
      <c r="I12" s="47">
        <f t="shared" ref="I12:L17" si="1">I18+I24</f>
        <v>996497.11244983342</v>
      </c>
      <c r="J12" s="47">
        <f t="shared" si="1"/>
        <v>1143946.9427063633</v>
      </c>
      <c r="K12" s="47">
        <f t="shared" si="1"/>
        <v>1324063.426829376</v>
      </c>
      <c r="L12" s="48">
        <f t="shared" si="1"/>
        <v>1504002.4865022814</v>
      </c>
      <c r="O12" s="52"/>
      <c r="P12" s="52"/>
      <c r="Q12" s="52"/>
      <c r="R12" s="52"/>
    </row>
    <row r="13" spans="1:18">
      <c r="B13" s="18"/>
      <c r="C13" s="5"/>
      <c r="D13" s="5"/>
      <c r="E13" s="3" t="s">
        <v>6</v>
      </c>
      <c r="F13" s="5"/>
      <c r="G13" s="5"/>
      <c r="H13" s="5"/>
      <c r="I13" s="37">
        <f t="shared" si="1"/>
        <v>451437.21983932419</v>
      </c>
      <c r="J13" s="37">
        <f t="shared" si="1"/>
        <v>506573.50012180477</v>
      </c>
      <c r="K13" s="37">
        <f t="shared" si="1"/>
        <v>560933.91164763295</v>
      </c>
      <c r="L13" s="36">
        <f t="shared" si="1"/>
        <v>612827.52166089567</v>
      </c>
      <c r="O13" s="52"/>
      <c r="P13" s="52"/>
      <c r="Q13" s="52"/>
      <c r="R13" s="52"/>
    </row>
    <row r="14" spans="1:18">
      <c r="B14" s="18"/>
      <c r="C14" s="5"/>
      <c r="D14" s="5"/>
      <c r="E14" s="4" t="s">
        <v>7</v>
      </c>
      <c r="F14" s="5"/>
      <c r="G14" s="5"/>
      <c r="H14" s="5"/>
      <c r="I14" s="37">
        <f t="shared" si="1"/>
        <v>335555.04714163311</v>
      </c>
      <c r="J14" s="37">
        <f t="shared" si="1"/>
        <v>389238.59753091098</v>
      </c>
      <c r="K14" s="37">
        <f t="shared" si="1"/>
        <v>462538.67677871767</v>
      </c>
      <c r="L14" s="36">
        <f t="shared" si="1"/>
        <v>533139.84031685581</v>
      </c>
      <c r="O14" s="52"/>
      <c r="P14" s="52"/>
      <c r="Q14" s="52"/>
      <c r="R14" s="52"/>
    </row>
    <row r="15" spans="1:18">
      <c r="B15" s="18"/>
      <c r="C15" s="5"/>
      <c r="D15" s="5"/>
      <c r="E15" s="4" t="s">
        <v>5</v>
      </c>
      <c r="F15" s="5"/>
      <c r="G15" s="5"/>
      <c r="H15" s="5"/>
      <c r="I15" s="37">
        <f t="shared" si="1"/>
        <v>78768.729889999988</v>
      </c>
      <c r="J15" s="37">
        <f t="shared" si="1"/>
        <v>105979.97821050213</v>
      </c>
      <c r="K15" s="37">
        <f t="shared" si="1"/>
        <v>148301.23757935647</v>
      </c>
      <c r="L15" s="36">
        <f t="shared" si="1"/>
        <v>197475.0584701302</v>
      </c>
      <c r="O15" s="52"/>
      <c r="P15" s="52"/>
      <c r="Q15" s="52"/>
      <c r="R15" s="52"/>
    </row>
    <row r="16" spans="1:18">
      <c r="B16" s="18"/>
      <c r="C16" s="5"/>
      <c r="D16" s="5"/>
      <c r="E16" s="4" t="s">
        <v>51</v>
      </c>
      <c r="F16" s="5"/>
      <c r="G16" s="5"/>
      <c r="H16" s="5"/>
      <c r="I16" s="37">
        <f t="shared" si="1"/>
        <v>52116.000000000007</v>
      </c>
      <c r="J16" s="37">
        <f t="shared" si="1"/>
        <v>59996</v>
      </c>
      <c r="K16" s="37">
        <f t="shared" si="1"/>
        <v>63585</v>
      </c>
      <c r="L16" s="36">
        <f t="shared" si="1"/>
        <v>64913.000000000007</v>
      </c>
      <c r="O16" s="52"/>
      <c r="R16" s="52"/>
    </row>
    <row r="17" spans="2:18">
      <c r="B17" s="18"/>
      <c r="C17" s="5"/>
      <c r="D17" s="6"/>
      <c r="E17" s="11" t="s">
        <v>13</v>
      </c>
      <c r="F17" s="6"/>
      <c r="G17" s="6"/>
      <c r="H17" s="6"/>
      <c r="I17" s="41">
        <f t="shared" si="1"/>
        <v>78620.115578876124</v>
      </c>
      <c r="J17" s="41">
        <f t="shared" si="1"/>
        <v>82158.866843145428</v>
      </c>
      <c r="K17" s="41">
        <f t="shared" si="1"/>
        <v>88704.600823668952</v>
      </c>
      <c r="L17" s="42">
        <f t="shared" si="1"/>
        <v>95647.066054399635</v>
      </c>
      <c r="O17" s="52"/>
      <c r="R17" s="52"/>
    </row>
    <row r="18" spans="2:18">
      <c r="B18" s="18"/>
      <c r="C18" s="3" t="s">
        <v>21</v>
      </c>
      <c r="D18" s="5"/>
      <c r="E18" s="53"/>
      <c r="F18" s="6"/>
      <c r="G18" s="6"/>
      <c r="H18" s="6"/>
      <c r="I18" s="41">
        <f>SUM(I19:I23)</f>
        <v>596084.64982450055</v>
      </c>
      <c r="J18" s="41">
        <f t="shared" ref="J18:L18" si="2">SUM(J19:J23)</f>
        <v>679323.97989669128</v>
      </c>
      <c r="K18" s="41">
        <f t="shared" si="2"/>
        <v>790150.90642248804</v>
      </c>
      <c r="L18" s="42">
        <f t="shared" si="2"/>
        <v>891434.85790209018</v>
      </c>
      <c r="O18" s="52"/>
      <c r="P18" s="52"/>
      <c r="Q18" s="52"/>
      <c r="R18" s="52"/>
    </row>
    <row r="19" spans="2:18">
      <c r="B19" s="18"/>
      <c r="C19" s="4"/>
      <c r="D19" s="5"/>
      <c r="E19" s="3" t="s">
        <v>6</v>
      </c>
      <c r="F19" s="5"/>
      <c r="G19" s="5"/>
      <c r="H19" s="5"/>
      <c r="I19" s="37">
        <f>③年金!C6*10000</f>
        <v>328719.28967974358</v>
      </c>
      <c r="J19" s="37">
        <f>③年金!C10*10000</f>
        <v>371247.27896125359</v>
      </c>
      <c r="K19" s="37">
        <f>③年金!C15*10000</f>
        <v>427171.58349983656</v>
      </c>
      <c r="L19" s="36">
        <f>③年金!C20*10000</f>
        <v>472022.43730943993</v>
      </c>
      <c r="O19" s="52"/>
      <c r="P19" s="52"/>
      <c r="Q19" s="52"/>
      <c r="R19" s="52"/>
    </row>
    <row r="20" spans="2:18">
      <c r="B20" s="18"/>
      <c r="C20" s="4"/>
      <c r="D20" s="5"/>
      <c r="E20" s="4" t="s">
        <v>7</v>
      </c>
      <c r="F20" s="5"/>
      <c r="G20" s="5"/>
      <c r="H20" s="5"/>
      <c r="I20" s="37">
        <f>④医療・介護!F472*10000+'⑥医療（④で行っていないもの）'!B8</f>
        <v>192523.17608221498</v>
      </c>
      <c r="J20" s="37">
        <f>④医療・介護!K472*10000+'⑥医療（④で行っていないもの）'!F8</f>
        <v>218976.67734984308</v>
      </c>
      <c r="K20" s="37">
        <f>④医療・介護!P472*10000+'⑥医療（④で行っていないもの）'!K8</f>
        <v>251542.71558885308</v>
      </c>
      <c r="L20" s="36">
        <f>④医療・介護!U472*10000+'⑥医療（④で行っていないもの）'!P8</f>
        <v>282790.97188465804</v>
      </c>
      <c r="O20" s="52"/>
      <c r="P20" s="52"/>
      <c r="Q20" s="52"/>
      <c r="R20" s="52"/>
    </row>
    <row r="21" spans="2:18">
      <c r="B21" s="18"/>
      <c r="C21" s="4"/>
      <c r="D21" s="5"/>
      <c r="E21" s="4" t="s">
        <v>5</v>
      </c>
      <c r="F21" s="5"/>
      <c r="G21" s="5"/>
      <c r="H21" s="5"/>
      <c r="I21" s="37">
        <f>④医療・介護!F368*10000</f>
        <v>33864.047070000001</v>
      </c>
      <c r="J21" s="37">
        <f>④医療・介護!K477*10000</f>
        <v>46116.858327217931</v>
      </c>
      <c r="K21" s="37">
        <f>④医療・介護!P477*10000</f>
        <v>64866.77515408722</v>
      </c>
      <c r="L21" s="36">
        <f>④医療・介護!U477*10000</f>
        <v>86512.001726117014</v>
      </c>
      <c r="O21" s="52"/>
      <c r="P21" s="52"/>
      <c r="Q21" s="52"/>
      <c r="R21" s="52"/>
    </row>
    <row r="22" spans="2:18">
      <c r="B22" s="18"/>
      <c r="C22" s="4"/>
      <c r="D22" s="5"/>
      <c r="E22" s="4" t="s">
        <v>51</v>
      </c>
      <c r="F22" s="5"/>
      <c r="G22" s="5"/>
      <c r="H22" s="5"/>
      <c r="I22" s="37">
        <f>⑤子ども・子育て!C8*10000</f>
        <v>8682</v>
      </c>
      <c r="J22" s="37">
        <f>⑤子ども・子育て!F8*10000</f>
        <v>9081.9999999999982</v>
      </c>
      <c r="K22" s="37">
        <f>⑤子ども・子育て!I8*10000</f>
        <v>9697</v>
      </c>
      <c r="L22" s="36">
        <f>⑤子ども・子育て!L8*10000</f>
        <v>10098</v>
      </c>
      <c r="O22" s="52"/>
      <c r="P22" s="52"/>
      <c r="Q22" s="52"/>
      <c r="R22" s="52"/>
    </row>
    <row r="23" spans="2:18">
      <c r="B23" s="18"/>
      <c r="C23" s="4"/>
      <c r="D23" s="6"/>
      <c r="E23" s="11" t="s">
        <v>13</v>
      </c>
      <c r="F23" s="6"/>
      <c r="G23" s="6"/>
      <c r="H23" s="6"/>
      <c r="I23" s="41">
        <f>'⑦その他（⑤で行っていないもの）'!B12+⑤子ども・子育て!C19*10000</f>
        <v>32296.136992541989</v>
      </c>
      <c r="J23" s="41">
        <f>'⑦その他（⑤で行っていないもの）'!F12+⑤子ども・子育て!F19*10000</f>
        <v>33901.165258376663</v>
      </c>
      <c r="K23" s="41">
        <f>'⑦その他（⑤で行っていないもの）'!K12+⑤子ども・子育て!I19*10000</f>
        <v>36872.832179711178</v>
      </c>
      <c r="L23" s="42">
        <f>'⑦その他（⑤で行っていないもの）'!P12+⑤子ども・子育て!L19*10000</f>
        <v>40011.446981875248</v>
      </c>
      <c r="O23" s="52"/>
      <c r="P23" s="52"/>
      <c r="Q23" s="52"/>
      <c r="R23" s="52"/>
    </row>
    <row r="24" spans="2:18">
      <c r="B24" s="18"/>
      <c r="C24" s="3" t="s">
        <v>15</v>
      </c>
      <c r="D24" s="5"/>
      <c r="E24" s="6"/>
      <c r="F24" s="6"/>
      <c r="G24" s="6"/>
      <c r="H24" s="6"/>
      <c r="I24" s="41">
        <f>SUM(I25:I29)</f>
        <v>400412.46262533288</v>
      </c>
      <c r="J24" s="41">
        <f t="shared" ref="J24:L24" si="3">SUM(J25:J29)</f>
        <v>464622.96280967206</v>
      </c>
      <c r="K24" s="41">
        <f t="shared" si="3"/>
        <v>533912.52040688798</v>
      </c>
      <c r="L24" s="42">
        <f t="shared" si="3"/>
        <v>612567.62860019109</v>
      </c>
      <c r="N24" s="32"/>
      <c r="O24" s="32"/>
      <c r="P24" s="32"/>
      <c r="Q24" s="52"/>
      <c r="R24" s="52"/>
    </row>
    <row r="25" spans="2:18">
      <c r="B25" s="18"/>
      <c r="C25" s="4"/>
      <c r="D25" s="5"/>
      <c r="E25" s="3" t="s">
        <v>6</v>
      </c>
      <c r="F25" s="5"/>
      <c r="G25" s="5"/>
      <c r="H25" s="5"/>
      <c r="I25" s="37">
        <f>(③年金!G6+③年金!H6)*10000</f>
        <v>122717.9301595806</v>
      </c>
      <c r="J25" s="37">
        <f>(③年金!G10+③年金!H10)*10000</f>
        <v>135326.22116055118</v>
      </c>
      <c r="K25" s="37">
        <f>(③年金!G15+③年金!H15)*10000</f>
        <v>133762.32814779645</v>
      </c>
      <c r="L25" s="36">
        <f>(③年金!G20+③年金!H20)*10000</f>
        <v>140805.08435145576</v>
      </c>
      <c r="N25" s="32"/>
      <c r="O25" s="32"/>
      <c r="P25" s="52"/>
      <c r="Q25" s="52"/>
      <c r="R25" s="52"/>
    </row>
    <row r="26" spans="2:18">
      <c r="B26" s="18"/>
      <c r="C26" s="4"/>
      <c r="D26" s="5"/>
      <c r="E26" s="4" t="s">
        <v>7</v>
      </c>
      <c r="F26" s="5"/>
      <c r="G26" s="5"/>
      <c r="H26" s="5"/>
      <c r="I26" s="37">
        <f>④医療・介護!F473*10000+'⑥医療（④で行っていないもの）'!B11</f>
        <v>143031.87105941816</v>
      </c>
      <c r="J26" s="37">
        <f>④医療・介護!K473*10000+'⑥医療（④で行っていないもの）'!F11</f>
        <v>170261.92018106789</v>
      </c>
      <c r="K26" s="37">
        <f>④医療・介護!P473*10000+'⑥医療（④で行っていないもの）'!K11</f>
        <v>210995.96118986458</v>
      </c>
      <c r="L26" s="36">
        <f>④医療・介護!U473*10000+'⑥医療（④で行っていないもの）'!P11</f>
        <v>250348.86843219775</v>
      </c>
      <c r="N26" s="32"/>
      <c r="O26" s="32"/>
      <c r="P26" s="52"/>
      <c r="Q26" s="52"/>
      <c r="R26" s="52"/>
    </row>
    <row r="27" spans="2:18">
      <c r="B27" s="18"/>
      <c r="C27" s="4"/>
      <c r="D27" s="5"/>
      <c r="E27" s="4" t="s">
        <v>5</v>
      </c>
      <c r="F27" s="5"/>
      <c r="G27" s="5"/>
      <c r="H27" s="5"/>
      <c r="I27" s="37">
        <f>④医療・介護!F478*10000</f>
        <v>44904.682819999987</v>
      </c>
      <c r="J27" s="37">
        <f>④医療・介護!K478*10000</f>
        <v>59863.119883284191</v>
      </c>
      <c r="K27" s="37">
        <f>④医療・介護!P478*10000</f>
        <v>83434.462425269245</v>
      </c>
      <c r="L27" s="36">
        <f>④医療・介護!U478*10000</f>
        <v>110963.0567440132</v>
      </c>
      <c r="N27" s="32"/>
      <c r="O27" s="32"/>
      <c r="P27" s="52"/>
      <c r="Q27" s="52"/>
      <c r="R27" s="52"/>
    </row>
    <row r="28" spans="2:18">
      <c r="B28" s="18"/>
      <c r="C28" s="4"/>
      <c r="D28" s="5"/>
      <c r="E28" s="4" t="s">
        <v>51</v>
      </c>
      <c r="F28" s="5"/>
      <c r="G28" s="5"/>
      <c r="H28" s="5"/>
      <c r="I28" s="37">
        <f>⑤子ども・子育て!B8*10000</f>
        <v>43434.000000000007</v>
      </c>
      <c r="J28" s="37">
        <f>⑤子ども・子育て!E8*10000</f>
        <v>50914</v>
      </c>
      <c r="K28" s="37">
        <f>⑤子ども・子育て!H8*10000</f>
        <v>53888</v>
      </c>
      <c r="L28" s="36">
        <f>⑤子ども・子育て!K8*10000</f>
        <v>54815.000000000007</v>
      </c>
      <c r="N28" s="17"/>
      <c r="O28" s="52"/>
      <c r="P28" s="52"/>
      <c r="Q28" s="52"/>
      <c r="R28" s="52"/>
    </row>
    <row r="29" spans="2:18" ht="14.25" thickBot="1">
      <c r="B29" s="19"/>
      <c r="C29" s="9"/>
      <c r="D29" s="7"/>
      <c r="E29" s="9" t="s">
        <v>13</v>
      </c>
      <c r="F29" s="7"/>
      <c r="G29" s="7"/>
      <c r="H29" s="7"/>
      <c r="I29" s="43">
        <f>'⑦その他（⑤で行っていないもの）'!B19+⑤子ども・子育て!B19*10000</f>
        <v>46323.978586334139</v>
      </c>
      <c r="J29" s="43">
        <f>'⑦その他（⑤で行っていないもの）'!F19+⑤子ども・子育て!E19*10000</f>
        <v>48257.701584768758</v>
      </c>
      <c r="K29" s="43">
        <f>'⑦その他（⑤で行っていないもの）'!K19+⑤子ども・子育て!H19*10000</f>
        <v>51831.768643957774</v>
      </c>
      <c r="L29" s="44">
        <f>'⑦その他（⑤で行っていないもの）'!P19+⑤子ども・子育て!K19*10000</f>
        <v>55635.619072524387</v>
      </c>
      <c r="O29" s="52"/>
      <c r="P29" s="52"/>
      <c r="Q29" s="52"/>
      <c r="R29" s="52"/>
    </row>
    <row r="30" spans="2:18" ht="14.25" thickBot="1">
      <c r="B30" s="27" t="s">
        <v>1</v>
      </c>
      <c r="C30" s="28"/>
      <c r="D30" s="28"/>
      <c r="E30" s="28"/>
      <c r="F30" s="28"/>
      <c r="G30" s="28"/>
      <c r="H30" s="28"/>
      <c r="I30" s="45">
        <f>'⑧経済前提等（⑥⑦の推計作業用）'!D10*10000</f>
        <v>4838000</v>
      </c>
      <c r="J30" s="45">
        <f>'⑧経済前提等（⑥⑦の推計作業用）'!H10*10000</f>
        <v>5109000</v>
      </c>
      <c r="K30" s="45">
        <f>'⑧経済前提等（⑥⑦の推計作業用）'!M10*10000</f>
        <v>5581000</v>
      </c>
      <c r="L30" s="46">
        <f>'⑧経済前提等（⑥⑦の推計作業用）'!R10*10000</f>
        <v>6074379.2969999984</v>
      </c>
      <c r="N30" s="52"/>
      <c r="O30" s="52"/>
      <c r="P30" s="52"/>
      <c r="Q30" s="52"/>
      <c r="R30" s="52"/>
    </row>
    <row r="31" spans="2:18">
      <c r="N31" s="52"/>
      <c r="O31" s="52"/>
      <c r="P31" s="52"/>
    </row>
    <row r="33" spans="2:12" ht="14.25" thickBot="1">
      <c r="B33" t="s">
        <v>2</v>
      </c>
    </row>
    <row r="34" spans="2:12">
      <c r="B34" s="20"/>
      <c r="C34" s="24"/>
      <c r="D34" s="24"/>
      <c r="E34" s="24"/>
      <c r="F34" s="24"/>
      <c r="G34" s="24"/>
      <c r="H34" s="24"/>
      <c r="I34" s="25">
        <v>2011</v>
      </c>
      <c r="J34" s="25">
        <v>2015</v>
      </c>
      <c r="K34" s="25">
        <v>2020</v>
      </c>
      <c r="L34" s="21">
        <v>2025</v>
      </c>
    </row>
    <row r="35" spans="2:12" ht="14.25" thickBot="1">
      <c r="B35" s="19"/>
      <c r="C35" s="7"/>
      <c r="D35" s="7"/>
      <c r="E35" s="7"/>
      <c r="F35" s="7"/>
      <c r="G35" s="7"/>
      <c r="H35" s="7"/>
      <c r="I35" s="8" t="s">
        <v>4</v>
      </c>
      <c r="J35" s="8" t="s">
        <v>9</v>
      </c>
      <c r="K35" s="8" t="s">
        <v>10</v>
      </c>
      <c r="L35" s="26" t="s">
        <v>11</v>
      </c>
    </row>
    <row r="36" spans="2:12">
      <c r="B36" s="18" t="s">
        <v>12</v>
      </c>
      <c r="C36" s="5"/>
      <c r="D36" s="5"/>
      <c r="E36" s="6"/>
      <c r="F36" s="6"/>
      <c r="G36" s="6"/>
      <c r="H36" s="6"/>
      <c r="I36" s="13">
        <f t="shared" ref="I36:L59" si="4">I6/I$30*100</f>
        <v>22.340717235995939</v>
      </c>
      <c r="J36" s="13">
        <f t="shared" si="4"/>
        <v>23.859689532313016</v>
      </c>
      <c r="K36" s="13">
        <f t="shared" si="4"/>
        <v>24.280705414914234</v>
      </c>
      <c r="L36" s="31">
        <f t="shared" si="4"/>
        <v>24.862658447738013</v>
      </c>
    </row>
    <row r="37" spans="2:12">
      <c r="B37" s="18"/>
      <c r="C37" s="5"/>
      <c r="D37" s="5"/>
      <c r="E37" s="3" t="s">
        <v>6</v>
      </c>
      <c r="F37" s="5"/>
      <c r="G37" s="5"/>
      <c r="H37" s="5"/>
      <c r="I37" s="14">
        <f t="shared" si="4"/>
        <v>11.074493742599714</v>
      </c>
      <c r="J37" s="14">
        <f t="shared" si="4"/>
        <v>11.384186643595882</v>
      </c>
      <c r="K37" s="14">
        <f t="shared" si="4"/>
        <v>10.606999713754171</v>
      </c>
      <c r="L37" s="29">
        <f t="shared" si="4"/>
        <v>10.191612711731421</v>
      </c>
    </row>
    <row r="38" spans="2:12">
      <c r="B38" s="18"/>
      <c r="C38" s="5"/>
      <c r="D38" s="5"/>
      <c r="E38" s="4" t="s">
        <v>7</v>
      </c>
      <c r="F38" s="5"/>
      <c r="G38" s="5"/>
      <c r="H38" s="5"/>
      <c r="I38" s="14">
        <f t="shared" si="4"/>
        <v>6.9358215614227614</v>
      </c>
      <c r="J38" s="14">
        <f t="shared" si="4"/>
        <v>7.6186846257762983</v>
      </c>
      <c r="K38" s="14">
        <f t="shared" si="4"/>
        <v>8.2877383404178051</v>
      </c>
      <c r="L38" s="29">
        <f t="shared" si="4"/>
        <v>8.7768612108262918</v>
      </c>
    </row>
    <row r="39" spans="2:12">
      <c r="B39" s="18"/>
      <c r="C39" s="5"/>
      <c r="D39" s="5"/>
      <c r="E39" s="4" t="s">
        <v>5</v>
      </c>
      <c r="F39" s="5"/>
      <c r="H39" s="5"/>
      <c r="I39" s="14">
        <f t="shared" si="4"/>
        <v>1.6281258761885071</v>
      </c>
      <c r="J39" s="14">
        <f t="shared" si="4"/>
        <v>2.0743781211685675</v>
      </c>
      <c r="K39" s="14">
        <f t="shared" si="4"/>
        <v>2.6572520619845275</v>
      </c>
      <c r="L39" s="29">
        <f t="shared" si="4"/>
        <v>3.2509504068614676</v>
      </c>
    </row>
    <row r="40" spans="2:12">
      <c r="B40" s="18"/>
      <c r="C40" s="5"/>
      <c r="D40" s="5"/>
      <c r="E40" s="4" t="s">
        <v>51</v>
      </c>
      <c r="F40" s="5"/>
      <c r="H40" s="5"/>
      <c r="I40" s="14">
        <f t="shared" si="4"/>
        <v>1.0772219925589088</v>
      </c>
      <c r="J40" s="14">
        <f t="shared" si="4"/>
        <v>1.1743198277549423</v>
      </c>
      <c r="K40" s="14">
        <f t="shared" si="4"/>
        <v>1.1393119512632144</v>
      </c>
      <c r="L40" s="29">
        <f t="shared" si="4"/>
        <v>1.0686359350667993</v>
      </c>
    </row>
    <row r="41" spans="2:12" ht="14.25" thickBot="1">
      <c r="B41" s="19"/>
      <c r="C41" s="7"/>
      <c r="D41" s="7"/>
      <c r="E41" s="9" t="s">
        <v>13</v>
      </c>
      <c r="F41" s="7"/>
      <c r="H41" s="7"/>
      <c r="I41" s="15">
        <f t="shared" si="4"/>
        <v>1.625054063226046</v>
      </c>
      <c r="J41" s="15">
        <f t="shared" si="4"/>
        <v>1.6081203140173301</v>
      </c>
      <c r="K41" s="15">
        <f t="shared" si="4"/>
        <v>1.5894033474945162</v>
      </c>
      <c r="L41" s="30">
        <f t="shared" si="4"/>
        <v>1.5745981832520337</v>
      </c>
    </row>
    <row r="42" spans="2:12">
      <c r="B42" s="20" t="s">
        <v>14</v>
      </c>
      <c r="C42" s="24"/>
      <c r="D42" s="24"/>
      <c r="E42" s="38"/>
      <c r="F42" s="38"/>
      <c r="G42" s="38"/>
      <c r="H42" s="38"/>
      <c r="I42" s="39">
        <f t="shared" si="4"/>
        <v>20.597294593836988</v>
      </c>
      <c r="J42" s="39">
        <f t="shared" si="4"/>
        <v>22.390818999928815</v>
      </c>
      <c r="K42" s="39">
        <f t="shared" si="4"/>
        <v>23.724483548277657</v>
      </c>
      <c r="L42" s="40">
        <f t="shared" si="4"/>
        <v>24.759772364644316</v>
      </c>
    </row>
    <row r="43" spans="2:12">
      <c r="B43" s="18"/>
      <c r="C43" s="5"/>
      <c r="D43" s="5"/>
      <c r="E43" s="3" t="s">
        <v>6</v>
      </c>
      <c r="F43" s="5"/>
      <c r="G43" s="5"/>
      <c r="H43" s="5"/>
      <c r="I43" s="14">
        <f t="shared" si="4"/>
        <v>9.3310711004407647</v>
      </c>
      <c r="J43" s="14">
        <f t="shared" si="4"/>
        <v>9.9153161112116805</v>
      </c>
      <c r="K43" s="14">
        <f t="shared" si="4"/>
        <v>10.050777847117596</v>
      </c>
      <c r="L43" s="29">
        <f t="shared" si="4"/>
        <v>10.088726628637721</v>
      </c>
    </row>
    <row r="44" spans="2:12">
      <c r="B44" s="18"/>
      <c r="C44" s="5"/>
      <c r="D44" s="5"/>
      <c r="E44" s="4" t="s">
        <v>7</v>
      </c>
      <c r="F44" s="5"/>
      <c r="G44" s="5"/>
      <c r="H44" s="5"/>
      <c r="I44" s="14">
        <f t="shared" si="4"/>
        <v>6.9358215614227596</v>
      </c>
      <c r="J44" s="14">
        <f t="shared" si="4"/>
        <v>7.6186846257762966</v>
      </c>
      <c r="K44" s="14">
        <f t="shared" si="4"/>
        <v>8.2877383404178051</v>
      </c>
      <c r="L44" s="29">
        <f t="shared" si="4"/>
        <v>8.7768612108262953</v>
      </c>
    </row>
    <row r="45" spans="2:12">
      <c r="B45" s="18"/>
      <c r="C45" s="5"/>
      <c r="D45" s="5"/>
      <c r="E45" s="4" t="s">
        <v>5</v>
      </c>
      <c r="F45" s="5"/>
      <c r="H45" s="5"/>
      <c r="I45" s="14">
        <f t="shared" si="4"/>
        <v>1.6281258761885071</v>
      </c>
      <c r="J45" s="14">
        <f t="shared" si="4"/>
        <v>2.0743781211685679</v>
      </c>
      <c r="K45" s="14">
        <f t="shared" si="4"/>
        <v>2.6572520619845275</v>
      </c>
      <c r="L45" s="29">
        <f t="shared" si="4"/>
        <v>3.2509504068614676</v>
      </c>
    </row>
    <row r="46" spans="2:12">
      <c r="B46" s="18"/>
      <c r="C46" s="5"/>
      <c r="D46" s="5"/>
      <c r="E46" s="4" t="s">
        <v>51</v>
      </c>
      <c r="F46" s="5"/>
      <c r="H46" s="5"/>
      <c r="I46" s="14">
        <f t="shared" si="4"/>
        <v>1.0772219925589088</v>
      </c>
      <c r="J46" s="14">
        <f t="shared" si="4"/>
        <v>1.1743198277549423</v>
      </c>
      <c r="K46" s="14">
        <f t="shared" si="4"/>
        <v>1.1393119512632146</v>
      </c>
      <c r="L46" s="29">
        <f t="shared" si="4"/>
        <v>1.0686359350667993</v>
      </c>
    </row>
    <row r="47" spans="2:12">
      <c r="B47" s="18"/>
      <c r="C47" s="5"/>
      <c r="D47" s="6"/>
      <c r="E47" s="11" t="s">
        <v>13</v>
      </c>
      <c r="F47" s="6"/>
      <c r="G47" s="6"/>
      <c r="H47" s="6"/>
      <c r="I47" s="13">
        <f t="shared" si="4"/>
        <v>1.6250540632260464</v>
      </c>
      <c r="J47" s="13">
        <f t="shared" si="4"/>
        <v>1.6081203140173306</v>
      </c>
      <c r="K47" s="13">
        <f t="shared" si="4"/>
        <v>1.5894033474945162</v>
      </c>
      <c r="L47" s="31">
        <f t="shared" si="4"/>
        <v>1.5745981832520337</v>
      </c>
    </row>
    <row r="48" spans="2:12">
      <c r="B48" s="18"/>
      <c r="C48" s="3" t="s">
        <v>21</v>
      </c>
      <c r="D48" s="5"/>
      <c r="E48" s="6"/>
      <c r="F48" s="6"/>
      <c r="G48" s="6"/>
      <c r="H48" s="6"/>
      <c r="I48" s="13">
        <f t="shared" si="4"/>
        <v>12.320889826880954</v>
      </c>
      <c r="J48" s="13">
        <f t="shared" si="4"/>
        <v>13.296613425263089</v>
      </c>
      <c r="K48" s="13">
        <f t="shared" si="4"/>
        <v>14.157873256091886</v>
      </c>
      <c r="L48" s="31">
        <f t="shared" si="4"/>
        <v>14.675324248229776</v>
      </c>
    </row>
    <row r="49" spans="2:12">
      <c r="B49" s="18"/>
      <c r="C49" s="4"/>
      <c r="D49" s="5"/>
      <c r="E49" s="3" t="s">
        <v>6</v>
      </c>
      <c r="F49" s="5"/>
      <c r="G49" s="5"/>
      <c r="H49" s="5"/>
      <c r="I49" s="14">
        <f t="shared" si="4"/>
        <v>6.7945285175639425</v>
      </c>
      <c r="J49" s="14">
        <f t="shared" si="4"/>
        <v>7.2665351137454222</v>
      </c>
      <c r="K49" s="14">
        <f t="shared" si="4"/>
        <v>7.6540330317118181</v>
      </c>
      <c r="L49" s="29">
        <f t="shared" si="4"/>
        <v>7.7707106229365914</v>
      </c>
    </row>
    <row r="50" spans="2:12">
      <c r="B50" s="18"/>
      <c r="C50" s="4"/>
      <c r="D50" s="5"/>
      <c r="E50" s="4" t="s">
        <v>7</v>
      </c>
      <c r="F50" s="5"/>
      <c r="G50" s="5"/>
      <c r="H50" s="5"/>
      <c r="I50" s="14">
        <f t="shared" si="4"/>
        <v>3.9793959504385072</v>
      </c>
      <c r="J50" s="14">
        <f t="shared" si="4"/>
        <v>4.286096640239637</v>
      </c>
      <c r="K50" s="14">
        <f t="shared" si="4"/>
        <v>4.5071262424091216</v>
      </c>
      <c r="L50" s="29">
        <f t="shared" si="4"/>
        <v>4.6554710869688734</v>
      </c>
    </row>
    <row r="51" spans="2:12">
      <c r="B51" s="18"/>
      <c r="C51" s="4"/>
      <c r="D51" s="5"/>
      <c r="E51" s="4" t="s">
        <v>5</v>
      </c>
      <c r="F51" s="5"/>
      <c r="H51" s="5"/>
      <c r="I51" s="14">
        <f t="shared" si="4"/>
        <v>0.69995963352625057</v>
      </c>
      <c r="J51" s="14">
        <f t="shared" si="4"/>
        <v>0.90265919607003198</v>
      </c>
      <c r="K51" s="14">
        <f t="shared" si="4"/>
        <v>1.1622787162531307</v>
      </c>
      <c r="L51" s="29">
        <f t="shared" si="4"/>
        <v>1.4242113884597787</v>
      </c>
    </row>
    <row r="52" spans="2:12">
      <c r="B52" s="18"/>
      <c r="C52" s="4"/>
      <c r="D52" s="5"/>
      <c r="E52" s="4" t="s">
        <v>51</v>
      </c>
      <c r="F52" s="5"/>
      <c r="H52" s="5"/>
      <c r="I52" s="14">
        <f t="shared" si="4"/>
        <v>0.17945431996692848</v>
      </c>
      <c r="J52" s="14">
        <f t="shared" si="4"/>
        <v>0.17776472890976702</v>
      </c>
      <c r="K52" s="14">
        <f t="shared" si="4"/>
        <v>0.17375022397419815</v>
      </c>
      <c r="L52" s="29">
        <f t="shared" si="4"/>
        <v>0.16623920743617671</v>
      </c>
    </row>
    <row r="53" spans="2:12">
      <c r="B53" s="18"/>
      <c r="C53" s="4"/>
      <c r="D53" s="6"/>
      <c r="E53" s="11" t="s">
        <v>13</v>
      </c>
      <c r="F53" s="6"/>
      <c r="G53" s="6"/>
      <c r="H53" s="6"/>
      <c r="I53" s="13">
        <f t="shared" si="4"/>
        <v>0.66755140538532431</v>
      </c>
      <c r="J53" s="13">
        <f t="shared" si="4"/>
        <v>0.66355774629823183</v>
      </c>
      <c r="K53" s="13">
        <f t="shared" si="4"/>
        <v>0.66068504174361542</v>
      </c>
      <c r="L53" s="31">
        <f t="shared" si="4"/>
        <v>0.65869194242835671</v>
      </c>
    </row>
    <row r="54" spans="2:12">
      <c r="B54" s="18"/>
      <c r="C54" s="3" t="s">
        <v>15</v>
      </c>
      <c r="D54" s="5"/>
      <c r="E54" s="6"/>
      <c r="F54" s="6"/>
      <c r="G54" s="6"/>
      <c r="H54" s="6"/>
      <c r="I54" s="13">
        <f t="shared" si="4"/>
        <v>8.2764047669560323</v>
      </c>
      <c r="J54" s="13">
        <f t="shared" si="4"/>
        <v>9.0942055746657289</v>
      </c>
      <c r="K54" s="13">
        <f t="shared" si="4"/>
        <v>9.5666102921857732</v>
      </c>
      <c r="L54" s="31">
        <f t="shared" si="4"/>
        <v>10.084448116414539</v>
      </c>
    </row>
    <row r="55" spans="2:12">
      <c r="B55" s="18"/>
      <c r="C55" s="4"/>
      <c r="D55" s="5"/>
      <c r="E55" s="3" t="s">
        <v>6</v>
      </c>
      <c r="F55" s="5"/>
      <c r="G55" s="5"/>
      <c r="H55" s="5"/>
      <c r="I55" s="14">
        <f t="shared" si="4"/>
        <v>2.5365425828768209</v>
      </c>
      <c r="J55" s="14">
        <f t="shared" si="4"/>
        <v>2.6487809974662593</v>
      </c>
      <c r="K55" s="14">
        <f t="shared" si="4"/>
        <v>2.3967448154057776</v>
      </c>
      <c r="L55" s="29">
        <f t="shared" si="4"/>
        <v>2.3180160057011303</v>
      </c>
    </row>
    <row r="56" spans="2:12">
      <c r="B56" s="18"/>
      <c r="C56" s="4"/>
      <c r="D56" s="5"/>
      <c r="E56" s="4" t="s">
        <v>7</v>
      </c>
      <c r="F56" s="5"/>
      <c r="G56" s="5"/>
      <c r="H56" s="5"/>
      <c r="I56" s="14">
        <f t="shared" si="4"/>
        <v>2.9564256109842533</v>
      </c>
      <c r="J56" s="14">
        <f t="shared" si="4"/>
        <v>3.3325879855366587</v>
      </c>
      <c r="K56" s="14">
        <f t="shared" si="4"/>
        <v>3.780612098008683</v>
      </c>
      <c r="L56" s="29">
        <f t="shared" si="4"/>
        <v>4.1213901238574202</v>
      </c>
    </row>
    <row r="57" spans="2:12">
      <c r="B57" s="18"/>
      <c r="C57" s="4"/>
      <c r="D57" s="5"/>
      <c r="E57" s="4" t="s">
        <v>5</v>
      </c>
      <c r="F57" s="5"/>
      <c r="H57" s="5"/>
      <c r="I57" s="14">
        <f t="shared" si="4"/>
        <v>0.92816624266225689</v>
      </c>
      <c r="J57" s="14">
        <f t="shared" si="4"/>
        <v>1.1717189250985356</v>
      </c>
      <c r="K57" s="14">
        <f t="shared" si="4"/>
        <v>1.4949733457313965</v>
      </c>
      <c r="L57" s="29">
        <f t="shared" si="4"/>
        <v>1.8267390184016894</v>
      </c>
    </row>
    <row r="58" spans="2:12">
      <c r="B58" s="18"/>
      <c r="C58" s="4"/>
      <c r="D58" s="5"/>
      <c r="E58" s="4" t="s">
        <v>51</v>
      </c>
      <c r="F58" s="5"/>
      <c r="H58" s="5"/>
      <c r="I58" s="14">
        <f t="shared" si="4"/>
        <v>0.89776767259198043</v>
      </c>
      <c r="J58" s="14">
        <f t="shared" si="4"/>
        <v>0.99655509884517512</v>
      </c>
      <c r="K58" s="14">
        <f t="shared" si="4"/>
        <v>0.96556172728901635</v>
      </c>
      <c r="L58" s="29">
        <f t="shared" si="4"/>
        <v>0.90239672763062273</v>
      </c>
    </row>
    <row r="59" spans="2:12" ht="14.25" thickBot="1">
      <c r="B59" s="19"/>
      <c r="C59" s="9"/>
      <c r="D59" s="7"/>
      <c r="E59" s="9" t="s">
        <v>13</v>
      </c>
      <c r="F59" s="7"/>
      <c r="G59" s="7"/>
      <c r="H59" s="7"/>
      <c r="I59" s="15">
        <f t="shared" si="4"/>
        <v>0.95750265784072219</v>
      </c>
      <c r="J59" s="15">
        <f t="shared" si="4"/>
        <v>0.94456256771909886</v>
      </c>
      <c r="K59" s="15">
        <f t="shared" si="4"/>
        <v>0.92871830575090075</v>
      </c>
      <c r="L59" s="30">
        <f t="shared" si="4"/>
        <v>0.915906240823677</v>
      </c>
    </row>
    <row r="61" spans="2:12">
      <c r="I61" s="32"/>
      <c r="J61" s="32"/>
      <c r="K61" s="32"/>
      <c r="L61" s="32"/>
    </row>
    <row r="62" spans="2:12">
      <c r="I62" s="32"/>
      <c r="J62" s="32"/>
      <c r="K62" s="32"/>
      <c r="L62" s="32"/>
    </row>
    <row r="63" spans="2:12">
      <c r="I63" s="32"/>
      <c r="J63" s="32"/>
      <c r="K63" s="32"/>
      <c r="L63" s="32"/>
    </row>
    <row r="64" spans="2:12">
      <c r="I64" s="32"/>
      <c r="J64" s="32"/>
      <c r="K64" s="32"/>
      <c r="L64" s="32"/>
    </row>
    <row r="65" spans="9:12">
      <c r="I65" s="32"/>
      <c r="J65" s="32"/>
      <c r="K65" s="32"/>
      <c r="L65" s="32"/>
    </row>
    <row r="66" spans="9:12">
      <c r="I66" s="32"/>
      <c r="J66" s="32"/>
      <c r="K66" s="32"/>
      <c r="L66" s="32"/>
    </row>
    <row r="67" spans="9:12">
      <c r="I67" s="32"/>
      <c r="J67" s="32"/>
      <c r="K67" s="32"/>
      <c r="L67" s="32"/>
    </row>
    <row r="68" spans="9:12">
      <c r="I68" s="32"/>
      <c r="J68" s="32"/>
      <c r="K68" s="32"/>
      <c r="L68" s="32"/>
    </row>
    <row r="69" spans="9:12">
      <c r="I69" s="32"/>
      <c r="J69" s="32"/>
      <c r="K69" s="32"/>
      <c r="L69" s="32"/>
    </row>
    <row r="70" spans="9:12">
      <c r="I70" s="32"/>
      <c r="J70" s="32"/>
      <c r="K70" s="32"/>
      <c r="L70" s="32"/>
    </row>
    <row r="71" spans="9:12">
      <c r="I71" s="32"/>
      <c r="J71" s="32"/>
      <c r="K71" s="32"/>
      <c r="L71" s="32"/>
    </row>
    <row r="72" spans="9:12">
      <c r="I72" s="32"/>
      <c r="J72" s="32"/>
      <c r="K72" s="32"/>
      <c r="L72" s="32"/>
    </row>
    <row r="73" spans="9:12">
      <c r="I73" s="32"/>
      <c r="J73" s="32"/>
      <c r="K73" s="32"/>
      <c r="L73" s="32"/>
    </row>
    <row r="74" spans="9:12">
      <c r="I74" s="32"/>
      <c r="J74" s="32"/>
      <c r="K74" s="32"/>
      <c r="L74" s="32"/>
    </row>
    <row r="75" spans="9:12">
      <c r="I75" s="32"/>
      <c r="J75" s="32"/>
      <c r="K75" s="32"/>
      <c r="L75" s="32"/>
    </row>
    <row r="76" spans="9:12">
      <c r="I76" s="32"/>
      <c r="J76" s="32"/>
      <c r="K76" s="32"/>
      <c r="L76" s="32"/>
    </row>
    <row r="77" spans="9:12">
      <c r="I77" s="32"/>
      <c r="J77" s="32"/>
      <c r="K77" s="32"/>
      <c r="L77" s="32"/>
    </row>
    <row r="78" spans="9:12">
      <c r="I78" s="32"/>
      <c r="J78" s="32"/>
      <c r="K78" s="32"/>
      <c r="L78" s="32"/>
    </row>
    <row r="79" spans="9:12">
      <c r="I79" s="32"/>
      <c r="J79" s="32"/>
      <c r="K79" s="32"/>
      <c r="L79" s="32"/>
    </row>
  </sheetData>
  <mergeCells count="1">
    <mergeCell ref="A1:M1"/>
  </mergeCells>
  <phoneticPr fontId="9"/>
  <pageMargins left="0.15748031496062992" right="0.11811023622047245" top="0.59055118110236227" bottom="0.27559055118110237" header="0.15748031496062992" footer="0.19685039370078741"/>
  <pageSetup paperSize="257" scale="99" orientation="portrait" horizontalDpi="4294967292" verticalDpi="4294967292" r:id="rId1"/>
  <headerFooter alignWithMargins="0">
    <oddHeader>&amp;R&amp;D &amp;T</oddHeader>
  </headerFooter>
</worksheet>
</file>

<file path=xl/worksheets/sheet3.xml><?xml version="1.0" encoding="utf-8"?>
<worksheet xmlns="http://schemas.openxmlformats.org/spreadsheetml/2006/main" xmlns:r="http://schemas.openxmlformats.org/officeDocument/2006/relationships">
  <dimension ref="A1:R79"/>
  <sheetViews>
    <sheetView workbookViewId="0">
      <selection sqref="A1:M1"/>
    </sheetView>
  </sheetViews>
  <sheetFormatPr defaultColWidth="11" defaultRowHeight="13.5"/>
  <cols>
    <col min="1" max="1" width="3.875" customWidth="1"/>
    <col min="2" max="6" width="3.75" customWidth="1"/>
    <col min="7" max="7" width="8" customWidth="1"/>
    <col min="8" max="8" width="3.75" customWidth="1"/>
    <col min="9" max="12" width="12.75" customWidth="1"/>
    <col min="13" max="13" width="4.125" customWidth="1"/>
  </cols>
  <sheetData>
    <row r="1" spans="1:18" ht="17.25">
      <c r="A1" s="817" t="s">
        <v>66</v>
      </c>
      <c r="B1" s="817"/>
      <c r="C1" s="817"/>
      <c r="D1" s="817"/>
      <c r="E1" s="817"/>
      <c r="F1" s="817"/>
      <c r="G1" s="817"/>
      <c r="H1" s="817"/>
      <c r="I1" s="817"/>
      <c r="J1" s="817"/>
      <c r="K1" s="817"/>
      <c r="L1" s="817"/>
      <c r="M1" s="817"/>
    </row>
    <row r="2" spans="1:18">
      <c r="I2" s="32"/>
    </row>
    <row r="3" spans="1:18" ht="14.25" thickBot="1">
      <c r="L3" s="10" t="s">
        <v>8</v>
      </c>
    </row>
    <row r="4" spans="1:18">
      <c r="B4" s="20"/>
      <c r="C4" s="24"/>
      <c r="D4" s="24"/>
      <c r="E4" s="24"/>
      <c r="F4" s="24"/>
      <c r="G4" s="24"/>
      <c r="H4" s="24"/>
      <c r="I4" s="25">
        <v>2011</v>
      </c>
      <c r="J4" s="25">
        <v>2015</v>
      </c>
      <c r="K4" s="25">
        <v>2020</v>
      </c>
      <c r="L4" s="21">
        <v>2025</v>
      </c>
    </row>
    <row r="5" spans="1:18" ht="14.25" thickBot="1">
      <c r="B5" s="19"/>
      <c r="C5" s="7"/>
      <c r="D5" s="7"/>
      <c r="E5" s="7"/>
      <c r="F5" s="7"/>
      <c r="G5" s="7"/>
      <c r="H5" s="7"/>
      <c r="I5" s="8" t="s">
        <v>4</v>
      </c>
      <c r="J5" s="8" t="s">
        <v>9</v>
      </c>
      <c r="K5" s="8" t="s">
        <v>10</v>
      </c>
      <c r="L5" s="26" t="s">
        <v>11</v>
      </c>
    </row>
    <row r="6" spans="1:18">
      <c r="B6" s="20" t="s">
        <v>12</v>
      </c>
      <c r="C6" s="24"/>
      <c r="D6" s="24"/>
      <c r="E6" s="38"/>
      <c r="F6" s="38"/>
      <c r="G6" s="38"/>
      <c r="H6" s="38"/>
      <c r="I6" s="47">
        <f>SUM(I7:I11)</f>
        <v>1080843.8998774835</v>
      </c>
      <c r="J6" s="47">
        <f t="shared" ref="J6:L6" si="0">SUM(J7:J11)</f>
        <v>1206867.6865626443</v>
      </c>
      <c r="K6" s="47">
        <f t="shared" si="0"/>
        <v>1327417.7965839563</v>
      </c>
      <c r="L6" s="48">
        <f t="shared" si="0"/>
        <v>1467789.0970399317</v>
      </c>
      <c r="N6" s="32"/>
      <c r="O6" s="32"/>
      <c r="P6" s="32"/>
      <c r="Q6" s="52"/>
      <c r="R6" s="52"/>
    </row>
    <row r="7" spans="1:18">
      <c r="B7" s="18"/>
      <c r="C7" s="5"/>
      <c r="D7" s="5"/>
      <c r="E7" s="3" t="s">
        <v>6</v>
      </c>
      <c r="F7" s="5"/>
      <c r="G7" s="5"/>
      <c r="H7" s="5"/>
      <c r="I7" s="37">
        <f>③年金!B6*10000</f>
        <v>535784.00726697419</v>
      </c>
      <c r="J7" s="37">
        <f>③年金!B10*10000</f>
        <v>581618.09562131367</v>
      </c>
      <c r="K7" s="37">
        <f>③年金!B15*10000</f>
        <v>591976.65402462031</v>
      </c>
      <c r="L7" s="36">
        <f>③年金!B20*10000</f>
        <v>619077.21259183355</v>
      </c>
      <c r="M7" s="32"/>
      <c r="N7" s="52"/>
      <c r="O7" s="52"/>
      <c r="P7" s="52"/>
      <c r="Q7" s="52"/>
      <c r="R7" s="52"/>
    </row>
    <row r="8" spans="1:18">
      <c r="B8" s="18"/>
      <c r="C8" s="5"/>
      <c r="D8" s="5"/>
      <c r="E8" s="4" t="s">
        <v>7</v>
      </c>
      <c r="F8" s="5"/>
      <c r="G8" s="5"/>
      <c r="H8" s="5"/>
      <c r="I8" s="37">
        <f>④医療・介護!F362*10000+'⑥医療（④で行っていないもの）'!B5</f>
        <v>335555.04714163317</v>
      </c>
      <c r="J8" s="37">
        <f>④医療・介護!K362*10000+'⑥医療（④で行っていないもの）'!F5</f>
        <v>384703.44706496823</v>
      </c>
      <c r="K8" s="37">
        <f>④医療・介護!P362*10000+'⑥医療（④で行っていないもの）'!K5</f>
        <v>454516.5816426294</v>
      </c>
      <c r="L8" s="36">
        <f>④医療・介護!U362*10000+'⑥医療（④で行っていないもの）'!P5</f>
        <v>526318.08987402311</v>
      </c>
      <c r="M8" s="32"/>
      <c r="N8" s="32"/>
      <c r="O8" s="52"/>
      <c r="P8" s="52"/>
      <c r="Q8" s="52"/>
      <c r="R8" s="52"/>
    </row>
    <row r="9" spans="1:18">
      <c r="B9" s="18"/>
      <c r="C9" s="5"/>
      <c r="D9" s="5"/>
      <c r="E9" s="4" t="s">
        <v>5</v>
      </c>
      <c r="F9" s="5"/>
      <c r="G9" s="5"/>
      <c r="H9" s="5"/>
      <c r="I9" s="37">
        <f>④医療・介護!F367*10000</f>
        <v>78768.729889999988</v>
      </c>
      <c r="J9" s="37">
        <f>④医療・介護!K367*10000</f>
        <v>98391.277033217048</v>
      </c>
      <c r="K9" s="37">
        <f>④医療・介護!P367*10000</f>
        <v>128634.96009303769</v>
      </c>
      <c r="L9" s="36">
        <f>④医療・介護!U367*10000</f>
        <v>161833.72851967564</v>
      </c>
      <c r="M9" s="32"/>
      <c r="N9" s="32"/>
      <c r="O9" s="52"/>
      <c r="P9" s="52"/>
      <c r="Q9" s="52"/>
      <c r="R9" s="52"/>
    </row>
    <row r="10" spans="1:18">
      <c r="B10" s="18"/>
      <c r="C10" s="5"/>
      <c r="D10" s="5"/>
      <c r="E10" s="4" t="s">
        <v>51</v>
      </c>
      <c r="F10" s="5"/>
      <c r="G10" s="5"/>
      <c r="H10" s="5"/>
      <c r="I10" s="37">
        <f>⑤子ども・子育て!D8*10000</f>
        <v>52116.000000000007</v>
      </c>
      <c r="J10" s="37">
        <f>⑤子ども・子育て!G8*10000</f>
        <v>59996</v>
      </c>
      <c r="K10" s="37">
        <f>⑤子ども・子育て!J8*10000</f>
        <v>63584.999999999993</v>
      </c>
      <c r="L10" s="36">
        <f>⑤子ども・子育て!M8*10000</f>
        <v>64913</v>
      </c>
      <c r="M10" s="32"/>
      <c r="N10" s="32"/>
      <c r="O10" s="16"/>
      <c r="P10" s="16"/>
      <c r="Q10" s="52"/>
      <c r="R10" s="52"/>
    </row>
    <row r="11" spans="1:18" ht="14.25" thickBot="1">
      <c r="B11" s="19"/>
      <c r="C11" s="7"/>
      <c r="D11" s="7"/>
      <c r="E11" s="9" t="s">
        <v>13</v>
      </c>
      <c r="F11" s="7"/>
      <c r="G11" s="5"/>
      <c r="H11" s="7"/>
      <c r="I11" s="43">
        <f>'⑦その他（⑤で行っていないもの）'!B5+⑤子ども・子育て!D19*10000</f>
        <v>78620.11557887611</v>
      </c>
      <c r="J11" s="43">
        <f>'⑦その他（⑤で行っていないもの）'!F5+⑤子ども・子育て!G19*10000</f>
        <v>82158.866843145399</v>
      </c>
      <c r="K11" s="43">
        <f>'⑦その他（⑤で行っていないもの）'!K5+⑤子ども・子育て!J19*10000</f>
        <v>88704.600823668938</v>
      </c>
      <c r="L11" s="44">
        <f>'⑦その他（⑤で行っていないもの）'!P5+⑤子ども・子育て!M19*10000</f>
        <v>95647.06605439962</v>
      </c>
      <c r="O11" s="52"/>
      <c r="P11" s="52"/>
      <c r="Q11" s="52"/>
      <c r="R11" s="52"/>
    </row>
    <row r="12" spans="1:18">
      <c r="B12" s="20" t="s">
        <v>14</v>
      </c>
      <c r="C12" s="24"/>
      <c r="D12" s="24"/>
      <c r="E12" s="38"/>
      <c r="F12" s="38"/>
      <c r="G12" s="38"/>
      <c r="H12" s="38"/>
      <c r="I12" s="47">
        <f t="shared" ref="I12:L17" si="1">I18+I24</f>
        <v>996497.11244983342</v>
      </c>
      <c r="J12" s="47">
        <f t="shared" si="1"/>
        <v>1131823.0910631353</v>
      </c>
      <c r="K12" s="47">
        <f t="shared" si="1"/>
        <v>1296375.0542069692</v>
      </c>
      <c r="L12" s="48">
        <f t="shared" si="1"/>
        <v>1461539.406108994</v>
      </c>
      <c r="O12" s="52"/>
      <c r="P12" s="52"/>
      <c r="Q12" s="52"/>
      <c r="R12" s="52"/>
    </row>
    <row r="13" spans="1:18">
      <c r="B13" s="18"/>
      <c r="C13" s="5"/>
      <c r="D13" s="5"/>
      <c r="E13" s="3" t="s">
        <v>6</v>
      </c>
      <c r="F13" s="5"/>
      <c r="G13" s="5"/>
      <c r="H13" s="5"/>
      <c r="I13" s="37">
        <f t="shared" si="1"/>
        <v>451437.21983932419</v>
      </c>
      <c r="J13" s="37">
        <f t="shared" si="1"/>
        <v>506573.50012180477</v>
      </c>
      <c r="K13" s="37">
        <f t="shared" si="1"/>
        <v>560933.91164763295</v>
      </c>
      <c r="L13" s="36">
        <f t="shared" si="1"/>
        <v>612827.52166089567</v>
      </c>
      <c r="O13" s="52"/>
      <c r="P13" s="52"/>
      <c r="Q13" s="52"/>
      <c r="R13" s="52"/>
    </row>
    <row r="14" spans="1:18">
      <c r="B14" s="18"/>
      <c r="C14" s="5"/>
      <c r="D14" s="5"/>
      <c r="E14" s="4" t="s">
        <v>7</v>
      </c>
      <c r="F14" s="5"/>
      <c r="G14" s="5"/>
      <c r="H14" s="5"/>
      <c r="I14" s="37">
        <f t="shared" si="1"/>
        <v>335555.04714163311</v>
      </c>
      <c r="J14" s="37">
        <f t="shared" si="1"/>
        <v>384703.44706496829</v>
      </c>
      <c r="K14" s="37">
        <f t="shared" si="1"/>
        <v>454516.58164262935</v>
      </c>
      <c r="L14" s="36">
        <f t="shared" si="1"/>
        <v>526318.08987402311</v>
      </c>
      <c r="O14" s="52"/>
      <c r="P14" s="52"/>
      <c r="Q14" s="52"/>
      <c r="R14" s="52"/>
    </row>
    <row r="15" spans="1:18">
      <c r="B15" s="18"/>
      <c r="C15" s="5"/>
      <c r="D15" s="5"/>
      <c r="E15" s="4" t="s">
        <v>5</v>
      </c>
      <c r="F15" s="5"/>
      <c r="G15" s="5"/>
      <c r="H15" s="5"/>
      <c r="I15" s="37">
        <f t="shared" si="1"/>
        <v>78768.729889999988</v>
      </c>
      <c r="J15" s="37">
        <f t="shared" si="1"/>
        <v>98391.277033217048</v>
      </c>
      <c r="K15" s="37">
        <f t="shared" si="1"/>
        <v>128634.96009303769</v>
      </c>
      <c r="L15" s="36">
        <f t="shared" si="1"/>
        <v>161833.72851967564</v>
      </c>
      <c r="O15" s="52"/>
      <c r="P15" s="52"/>
      <c r="Q15" s="52"/>
      <c r="R15" s="52"/>
    </row>
    <row r="16" spans="1:18">
      <c r="B16" s="18"/>
      <c r="C16" s="5"/>
      <c r="D16" s="5"/>
      <c r="E16" s="4" t="s">
        <v>51</v>
      </c>
      <c r="F16" s="5"/>
      <c r="G16" s="5"/>
      <c r="H16" s="5"/>
      <c r="I16" s="37">
        <f t="shared" si="1"/>
        <v>52116.000000000007</v>
      </c>
      <c r="J16" s="37">
        <f t="shared" si="1"/>
        <v>59996</v>
      </c>
      <c r="K16" s="37">
        <f t="shared" si="1"/>
        <v>63585</v>
      </c>
      <c r="L16" s="36">
        <f t="shared" si="1"/>
        <v>64913.000000000007</v>
      </c>
      <c r="O16" s="52"/>
      <c r="P16" s="52"/>
      <c r="Q16" s="52"/>
      <c r="R16" s="52"/>
    </row>
    <row r="17" spans="2:18">
      <c r="B17" s="18"/>
      <c r="C17" s="5"/>
      <c r="D17" s="6"/>
      <c r="E17" s="11" t="s">
        <v>13</v>
      </c>
      <c r="F17" s="6"/>
      <c r="G17" s="6"/>
      <c r="H17" s="6"/>
      <c r="I17" s="41">
        <f t="shared" si="1"/>
        <v>78620.115578876124</v>
      </c>
      <c r="J17" s="41">
        <f t="shared" si="1"/>
        <v>82158.866843145428</v>
      </c>
      <c r="K17" s="41">
        <f t="shared" si="1"/>
        <v>88704.600823668952</v>
      </c>
      <c r="L17" s="42">
        <f t="shared" si="1"/>
        <v>95647.066054399635</v>
      </c>
      <c r="O17" s="52"/>
      <c r="P17" s="52"/>
      <c r="Q17" s="52"/>
      <c r="R17" s="52"/>
    </row>
    <row r="18" spans="2:18">
      <c r="B18" s="18"/>
      <c r="C18" s="3" t="s">
        <v>21</v>
      </c>
      <c r="D18" s="5"/>
      <c r="E18" s="53"/>
      <c r="F18" s="6"/>
      <c r="G18" s="6"/>
      <c r="H18" s="6"/>
      <c r="I18" s="41">
        <f>SUM(I19:I23)</f>
        <v>596084.64982450055</v>
      </c>
      <c r="J18" s="41">
        <f t="shared" ref="J18" si="2">SUM(J19:J23)</f>
        <v>673460.85971948667</v>
      </c>
      <c r="K18" s="41">
        <f t="shared" ref="K18" si="3">SUM(K19:K23)</f>
        <v>777171.49695826543</v>
      </c>
      <c r="L18" s="42">
        <f t="shared" ref="L18" si="4">SUM(L19:L23)</f>
        <v>872190.89312252135</v>
      </c>
      <c r="O18" s="52"/>
      <c r="P18" s="52"/>
      <c r="Q18" s="52"/>
      <c r="R18" s="52"/>
    </row>
    <row r="19" spans="2:18">
      <c r="B19" s="18"/>
      <c r="C19" s="4"/>
      <c r="D19" s="5"/>
      <c r="E19" s="3" t="s">
        <v>6</v>
      </c>
      <c r="F19" s="5"/>
      <c r="G19" s="5"/>
      <c r="H19" s="5"/>
      <c r="I19" s="37">
        <f>③年金!C6*10000</f>
        <v>328719.28967974358</v>
      </c>
      <c r="J19" s="37">
        <f>③年金!C10*10000</f>
        <v>371247.27896125359</v>
      </c>
      <c r="K19" s="37">
        <f>③年金!C15*10000</f>
        <v>427171.58349983656</v>
      </c>
      <c r="L19" s="36">
        <f>③年金!C20*10000</f>
        <v>472022.43730943993</v>
      </c>
      <c r="O19" s="52"/>
      <c r="P19" s="52"/>
      <c r="Q19" s="52"/>
      <c r="R19" s="52"/>
    </row>
    <row r="20" spans="2:18">
      <c r="B20" s="18"/>
      <c r="C20" s="4"/>
      <c r="D20" s="5"/>
      <c r="E20" s="4" t="s">
        <v>7</v>
      </c>
      <c r="F20" s="5"/>
      <c r="G20" s="5"/>
      <c r="H20" s="5"/>
      <c r="I20" s="37">
        <f>④医療・介護!F363*10000+'⑥医療（④で行っていないもの）'!B8</f>
        <v>192523.17608221498</v>
      </c>
      <c r="J20" s="37">
        <f>④医療・介護!K363*10000+'⑥医療（④で行っていないもの）'!F8</f>
        <v>216415.75691819171</v>
      </c>
      <c r="K20" s="37">
        <f>④医療・介護!P363*10000+'⑥医療（④で行っていないもの）'!K8</f>
        <v>247165.31120999123</v>
      </c>
      <c r="L20" s="36">
        <f>④医療・介護!U363*10000+'⑥医療（④で行っていないもの）'!P8</f>
        <v>279161.1450224669</v>
      </c>
      <c r="O20" s="52"/>
      <c r="P20" s="52"/>
      <c r="Q20" s="52"/>
      <c r="R20" s="52"/>
    </row>
    <row r="21" spans="2:18">
      <c r="B21" s="18"/>
      <c r="C21" s="4"/>
      <c r="D21" s="5"/>
      <c r="E21" s="4" t="s">
        <v>5</v>
      </c>
      <c r="F21" s="5"/>
      <c r="G21" s="5"/>
      <c r="H21" s="5"/>
      <c r="I21" s="37">
        <f>④医療・介護!F368*10000</f>
        <v>33864.047070000001</v>
      </c>
      <c r="J21" s="37">
        <f>④医療・介護!K368*10000</f>
        <v>42814.6585816648</v>
      </c>
      <c r="K21" s="37">
        <f>④医療・介護!P368*10000</f>
        <v>56264.7700687264</v>
      </c>
      <c r="L21" s="36">
        <f>④医療・介護!U368*10000</f>
        <v>70897.863808739348</v>
      </c>
      <c r="O21" s="52"/>
      <c r="P21" s="52"/>
      <c r="Q21" s="52"/>
      <c r="R21" s="52"/>
    </row>
    <row r="22" spans="2:18">
      <c r="B22" s="18"/>
      <c r="C22" s="4"/>
      <c r="D22" s="5"/>
      <c r="E22" s="4" t="s">
        <v>51</v>
      </c>
      <c r="F22" s="5"/>
      <c r="G22" s="5"/>
      <c r="H22" s="5"/>
      <c r="I22" s="37">
        <f>⑤子ども・子育て!C8*10000</f>
        <v>8682</v>
      </c>
      <c r="J22" s="37">
        <f>⑤子ども・子育て!F8*10000</f>
        <v>9081.9999999999982</v>
      </c>
      <c r="K22" s="37">
        <f>⑤子ども・子育て!I8*10000</f>
        <v>9697</v>
      </c>
      <c r="L22" s="36">
        <f>⑤子ども・子育て!L8*10000</f>
        <v>10098</v>
      </c>
      <c r="O22" s="52"/>
      <c r="P22" s="52"/>
      <c r="Q22" s="52"/>
      <c r="R22" s="52"/>
    </row>
    <row r="23" spans="2:18">
      <c r="B23" s="18"/>
      <c r="C23" s="4"/>
      <c r="D23" s="6"/>
      <c r="E23" s="11" t="s">
        <v>13</v>
      </c>
      <c r="F23" s="6"/>
      <c r="G23" s="6"/>
      <c r="H23" s="6"/>
      <c r="I23" s="41">
        <f>'⑦その他（⑤で行っていないもの）'!B12+⑤子ども・子育て!C19*10000</f>
        <v>32296.136992541989</v>
      </c>
      <c r="J23" s="41">
        <f>'⑦その他（⑤で行っていないもの）'!F12+⑤子ども・子育て!F19*10000</f>
        <v>33901.165258376663</v>
      </c>
      <c r="K23" s="41">
        <f>'⑦その他（⑤で行っていないもの）'!K12+⑤子ども・子育て!I19*10000</f>
        <v>36872.832179711178</v>
      </c>
      <c r="L23" s="42">
        <f>'⑦その他（⑤で行っていないもの）'!P12+⑤子ども・子育て!L19*10000</f>
        <v>40011.446981875248</v>
      </c>
      <c r="O23" s="52"/>
      <c r="P23" s="52"/>
      <c r="Q23" s="52"/>
      <c r="R23" s="52"/>
    </row>
    <row r="24" spans="2:18">
      <c r="B24" s="18"/>
      <c r="C24" s="3" t="s">
        <v>15</v>
      </c>
      <c r="D24" s="5"/>
      <c r="E24" s="6"/>
      <c r="F24" s="6"/>
      <c r="G24" s="6"/>
      <c r="H24" s="6"/>
      <c r="I24" s="41">
        <f>SUM(I25:I29)</f>
        <v>400412.46262533288</v>
      </c>
      <c r="J24" s="41">
        <f t="shared" ref="J24" si="5">SUM(J25:J29)</f>
        <v>458362.23134364875</v>
      </c>
      <c r="K24" s="41">
        <f t="shared" ref="K24" si="6">SUM(K25:K29)</f>
        <v>519203.55724870367</v>
      </c>
      <c r="L24" s="42">
        <f t="shared" ref="L24" si="7">SUM(L25:L29)</f>
        <v>589348.51298647257</v>
      </c>
      <c r="O24" s="52"/>
      <c r="P24" s="52"/>
      <c r="Q24" s="52"/>
      <c r="R24" s="52"/>
    </row>
    <row r="25" spans="2:18">
      <c r="B25" s="18"/>
      <c r="C25" s="4"/>
      <c r="D25" s="5"/>
      <c r="E25" s="3" t="s">
        <v>6</v>
      </c>
      <c r="F25" s="5"/>
      <c r="G25" s="5"/>
      <c r="H25" s="5"/>
      <c r="I25" s="37">
        <f>(③年金!G6+③年金!H6)*10000</f>
        <v>122717.9301595806</v>
      </c>
      <c r="J25" s="37">
        <f>(③年金!G10+③年金!H10)*10000</f>
        <v>135326.22116055118</v>
      </c>
      <c r="K25" s="37">
        <f>(③年金!G15+③年金!H15)*10000</f>
        <v>133762.32814779645</v>
      </c>
      <c r="L25" s="36">
        <f>(③年金!G20+③年金!H20)*10000</f>
        <v>140805.08435145576</v>
      </c>
      <c r="O25" s="52"/>
      <c r="P25" s="52"/>
      <c r="Q25" s="52"/>
      <c r="R25" s="52"/>
    </row>
    <row r="26" spans="2:18">
      <c r="B26" s="18"/>
      <c r="C26" s="4"/>
      <c r="D26" s="5"/>
      <c r="E26" s="4" t="s">
        <v>7</v>
      </c>
      <c r="F26" s="5"/>
      <c r="G26" s="5"/>
      <c r="H26" s="5"/>
      <c r="I26" s="37">
        <f>④医療・介護!F364*10000+'⑥医療（④で行っていないもの）'!B11</f>
        <v>143031.87105941816</v>
      </c>
      <c r="J26" s="37">
        <f>④医療・介護!K364*10000+'⑥医療（④で行っていないもの）'!F11</f>
        <v>168287.69014677656</v>
      </c>
      <c r="K26" s="37">
        <f>④医療・介護!P364*10000+'⑥医療（④で行っていないもの）'!K11</f>
        <v>207351.27043263812</v>
      </c>
      <c r="L26" s="36">
        <f>④医療・介護!U364*10000+'⑥医療（④で行っていないもの）'!P11</f>
        <v>247156.94485155615</v>
      </c>
      <c r="O26" s="52"/>
      <c r="P26" s="52"/>
      <c r="Q26" s="52"/>
      <c r="R26" s="52"/>
    </row>
    <row r="27" spans="2:18">
      <c r="B27" s="18"/>
      <c r="C27" s="4"/>
      <c r="D27" s="5"/>
      <c r="E27" s="4" t="s">
        <v>5</v>
      </c>
      <c r="F27" s="5"/>
      <c r="G27" s="5"/>
      <c r="H27" s="5"/>
      <c r="I27" s="37">
        <f>④医療・介護!F369*10000</f>
        <v>44904.682819999987</v>
      </c>
      <c r="J27" s="37">
        <f>④医療・介護!K369*10000</f>
        <v>55576.618451552255</v>
      </c>
      <c r="K27" s="37">
        <f>④医療・介護!P369*10000</f>
        <v>72370.19002431129</v>
      </c>
      <c r="L27" s="36">
        <f>④医療・介護!U369*10000</f>
        <v>90935.864710936294</v>
      </c>
      <c r="O27" s="52"/>
      <c r="P27" s="52"/>
      <c r="Q27" s="52"/>
      <c r="R27" s="52"/>
    </row>
    <row r="28" spans="2:18">
      <c r="B28" s="18"/>
      <c r="C28" s="4"/>
      <c r="D28" s="5"/>
      <c r="E28" s="4" t="s">
        <v>51</v>
      </c>
      <c r="F28" s="5"/>
      <c r="G28" s="5"/>
      <c r="H28" s="5"/>
      <c r="I28" s="37">
        <f>⑤子ども・子育て!B8*10000</f>
        <v>43434.000000000007</v>
      </c>
      <c r="J28" s="37">
        <f>⑤子ども・子育て!E8*10000</f>
        <v>50914</v>
      </c>
      <c r="K28" s="37">
        <f>⑤子ども・子育て!H8*10000</f>
        <v>53888</v>
      </c>
      <c r="L28" s="36">
        <f>⑤子ども・子育て!K8*10000</f>
        <v>54815.000000000007</v>
      </c>
      <c r="O28" s="52"/>
      <c r="P28" s="52"/>
      <c r="Q28" s="52"/>
      <c r="R28" s="52"/>
    </row>
    <row r="29" spans="2:18" ht="14.25" thickBot="1">
      <c r="B29" s="19"/>
      <c r="C29" s="9"/>
      <c r="D29" s="7"/>
      <c r="E29" s="9" t="s">
        <v>13</v>
      </c>
      <c r="F29" s="7"/>
      <c r="G29" s="7"/>
      <c r="H29" s="7"/>
      <c r="I29" s="43">
        <f>'⑦その他（⑤で行っていないもの）'!B19+⑤子ども・子育て!B19*10000</f>
        <v>46323.978586334139</v>
      </c>
      <c r="J29" s="43">
        <f>'⑦その他（⑤で行っていないもの）'!F19+⑤子ども・子育て!E19*10000</f>
        <v>48257.701584768758</v>
      </c>
      <c r="K29" s="43">
        <f>'⑦その他（⑤で行っていないもの）'!K19+⑤子ども・子育て!H19*10000</f>
        <v>51831.768643957774</v>
      </c>
      <c r="L29" s="44">
        <f>'⑦その他（⑤で行っていないもの）'!P19+⑤子ども・子育て!K19*10000</f>
        <v>55635.619072524387</v>
      </c>
      <c r="O29" s="52"/>
      <c r="P29" s="52"/>
      <c r="Q29" s="52"/>
      <c r="R29" s="52"/>
    </row>
    <row r="30" spans="2:18" ht="14.25" thickBot="1">
      <c r="B30" s="27" t="s">
        <v>1</v>
      </c>
      <c r="C30" s="28"/>
      <c r="D30" s="28"/>
      <c r="E30" s="28"/>
      <c r="F30" s="28"/>
      <c r="G30" s="28"/>
      <c r="H30" s="28"/>
      <c r="I30" s="45">
        <f>'⑧経済前提等（⑥⑦の推計作業用）'!D10*10000</f>
        <v>4838000</v>
      </c>
      <c r="J30" s="45">
        <f>'⑧経済前提等（⑥⑦の推計作業用）'!H10*10000</f>
        <v>5109000</v>
      </c>
      <c r="K30" s="45">
        <f>'⑧経済前提等（⑥⑦の推計作業用）'!M10*10000</f>
        <v>5581000</v>
      </c>
      <c r="L30" s="46">
        <f>'⑧経済前提等（⑥⑦の推計作業用）'!R10*10000</f>
        <v>6074379.2969999984</v>
      </c>
      <c r="O30" s="52"/>
      <c r="P30" s="52"/>
      <c r="Q30" s="52"/>
      <c r="R30" s="52"/>
    </row>
    <row r="33" spans="2:12" ht="14.25" thickBot="1">
      <c r="B33" t="s">
        <v>2</v>
      </c>
    </row>
    <row r="34" spans="2:12">
      <c r="B34" s="20"/>
      <c r="C34" s="24"/>
      <c r="D34" s="24"/>
      <c r="E34" s="24"/>
      <c r="F34" s="24"/>
      <c r="G34" s="24"/>
      <c r="H34" s="24"/>
      <c r="I34" s="25">
        <v>2011</v>
      </c>
      <c r="J34" s="25">
        <v>2015</v>
      </c>
      <c r="K34" s="25">
        <v>2020</v>
      </c>
      <c r="L34" s="21">
        <v>2025</v>
      </c>
    </row>
    <row r="35" spans="2:12" ht="14.25" thickBot="1">
      <c r="B35" s="19"/>
      <c r="C35" s="7"/>
      <c r="D35" s="7"/>
      <c r="E35" s="7"/>
      <c r="F35" s="7"/>
      <c r="G35" s="7"/>
      <c r="H35" s="7"/>
      <c r="I35" s="8" t="s">
        <v>4</v>
      </c>
      <c r="J35" s="8" t="s">
        <v>9</v>
      </c>
      <c r="K35" s="8" t="s">
        <v>10</v>
      </c>
      <c r="L35" s="26" t="s">
        <v>11</v>
      </c>
    </row>
    <row r="36" spans="2:12">
      <c r="B36" s="18" t="s">
        <v>12</v>
      </c>
      <c r="C36" s="5"/>
      <c r="D36" s="5"/>
      <c r="E36" s="6"/>
      <c r="F36" s="6"/>
      <c r="G36" s="6"/>
      <c r="H36" s="6"/>
      <c r="I36" s="13">
        <f t="shared" ref="I36:L59" si="8">I6/I$30*100</f>
        <v>22.340717235995939</v>
      </c>
      <c r="J36" s="13">
        <f t="shared" si="8"/>
        <v>23.622385722502333</v>
      </c>
      <c r="K36" s="13">
        <f t="shared" si="8"/>
        <v>23.784586930370118</v>
      </c>
      <c r="L36" s="31">
        <f t="shared" si="8"/>
        <v>24.163606276032851</v>
      </c>
    </row>
    <row r="37" spans="2:12">
      <c r="B37" s="18"/>
      <c r="C37" s="5"/>
      <c r="D37" s="5"/>
      <c r="E37" s="3" t="s">
        <v>6</v>
      </c>
      <c r="F37" s="5"/>
      <c r="G37" s="5"/>
      <c r="H37" s="5"/>
      <c r="I37" s="14">
        <f t="shared" si="8"/>
        <v>11.074493742599714</v>
      </c>
      <c r="J37" s="14">
        <f t="shared" si="8"/>
        <v>11.384186643595882</v>
      </c>
      <c r="K37" s="14">
        <f t="shared" si="8"/>
        <v>10.606999713754171</v>
      </c>
      <c r="L37" s="29">
        <f t="shared" si="8"/>
        <v>10.191612711731421</v>
      </c>
    </row>
    <row r="38" spans="2:12">
      <c r="B38" s="18"/>
      <c r="C38" s="5"/>
      <c r="D38" s="5"/>
      <c r="E38" s="4" t="s">
        <v>7</v>
      </c>
      <c r="F38" s="5"/>
      <c r="G38" s="5"/>
      <c r="H38" s="5"/>
      <c r="I38" s="14">
        <f t="shared" si="8"/>
        <v>6.9358215614227614</v>
      </c>
      <c r="J38" s="14">
        <f t="shared" si="8"/>
        <v>7.5299167560181681</v>
      </c>
      <c r="K38" s="14">
        <f t="shared" si="8"/>
        <v>8.1439989543563769</v>
      </c>
      <c r="L38" s="29">
        <f t="shared" si="8"/>
        <v>8.6645575480273358</v>
      </c>
    </row>
    <row r="39" spans="2:12">
      <c r="B39" s="18"/>
      <c r="C39" s="5"/>
      <c r="D39" s="5"/>
      <c r="E39" s="4" t="s">
        <v>5</v>
      </c>
      <c r="F39" s="5"/>
      <c r="H39" s="5"/>
      <c r="I39" s="14">
        <f t="shared" si="8"/>
        <v>1.6281258761885071</v>
      </c>
      <c r="J39" s="14">
        <f t="shared" si="8"/>
        <v>1.925842181116012</v>
      </c>
      <c r="K39" s="14">
        <f t="shared" si="8"/>
        <v>2.3048729635018401</v>
      </c>
      <c r="L39" s="29">
        <f t="shared" si="8"/>
        <v>2.6642018979552651</v>
      </c>
    </row>
    <row r="40" spans="2:12">
      <c r="B40" s="18"/>
      <c r="C40" s="5"/>
      <c r="D40" s="5"/>
      <c r="E40" s="4" t="s">
        <v>51</v>
      </c>
      <c r="F40" s="5"/>
      <c r="H40" s="5"/>
      <c r="I40" s="14">
        <f t="shared" si="8"/>
        <v>1.0772219925589088</v>
      </c>
      <c r="J40" s="14">
        <f t="shared" si="8"/>
        <v>1.1743198277549423</v>
      </c>
      <c r="K40" s="14">
        <f t="shared" si="8"/>
        <v>1.1393119512632144</v>
      </c>
      <c r="L40" s="29">
        <f t="shared" si="8"/>
        <v>1.0686359350667993</v>
      </c>
    </row>
    <row r="41" spans="2:12" ht="14.25" thickBot="1">
      <c r="B41" s="19"/>
      <c r="C41" s="7"/>
      <c r="D41" s="7"/>
      <c r="E41" s="9" t="s">
        <v>13</v>
      </c>
      <c r="F41" s="7"/>
      <c r="H41" s="7"/>
      <c r="I41" s="15">
        <f t="shared" si="8"/>
        <v>1.625054063226046</v>
      </c>
      <c r="J41" s="15">
        <f t="shared" si="8"/>
        <v>1.6081203140173301</v>
      </c>
      <c r="K41" s="15">
        <f t="shared" si="8"/>
        <v>1.5894033474945162</v>
      </c>
      <c r="L41" s="30">
        <f t="shared" si="8"/>
        <v>1.5745981832520337</v>
      </c>
    </row>
    <row r="42" spans="2:12">
      <c r="B42" s="20" t="s">
        <v>14</v>
      </c>
      <c r="C42" s="24"/>
      <c r="D42" s="24"/>
      <c r="E42" s="38"/>
      <c r="F42" s="38"/>
      <c r="G42" s="38"/>
      <c r="H42" s="38"/>
      <c r="I42" s="39">
        <f t="shared" si="8"/>
        <v>20.597294593836988</v>
      </c>
      <c r="J42" s="39">
        <f t="shared" si="8"/>
        <v>22.153515190118132</v>
      </c>
      <c r="K42" s="39">
        <f t="shared" si="8"/>
        <v>23.228365063733548</v>
      </c>
      <c r="L42" s="40">
        <f t="shared" si="8"/>
        <v>24.060720192939154</v>
      </c>
    </row>
    <row r="43" spans="2:12">
      <c r="B43" s="18"/>
      <c r="C43" s="5"/>
      <c r="D43" s="5"/>
      <c r="E43" s="3" t="s">
        <v>6</v>
      </c>
      <c r="F43" s="5"/>
      <c r="G43" s="5"/>
      <c r="H43" s="5"/>
      <c r="I43" s="14">
        <f t="shared" si="8"/>
        <v>9.3310711004407647</v>
      </c>
      <c r="J43" s="14">
        <f t="shared" si="8"/>
        <v>9.9153161112116805</v>
      </c>
      <c r="K43" s="14">
        <f t="shared" si="8"/>
        <v>10.050777847117596</v>
      </c>
      <c r="L43" s="29">
        <f t="shared" si="8"/>
        <v>10.088726628637721</v>
      </c>
    </row>
    <row r="44" spans="2:12">
      <c r="B44" s="18"/>
      <c r="C44" s="5"/>
      <c r="D44" s="5"/>
      <c r="E44" s="4" t="s">
        <v>7</v>
      </c>
      <c r="F44" s="5"/>
      <c r="G44" s="5"/>
      <c r="H44" s="5"/>
      <c r="I44" s="14">
        <f t="shared" si="8"/>
        <v>6.9358215614227596</v>
      </c>
      <c r="J44" s="14">
        <f t="shared" si="8"/>
        <v>7.529916756018169</v>
      </c>
      <c r="K44" s="14">
        <f t="shared" si="8"/>
        <v>8.1439989543563751</v>
      </c>
      <c r="L44" s="29">
        <f t="shared" si="8"/>
        <v>8.6645575480273358</v>
      </c>
    </row>
    <row r="45" spans="2:12">
      <c r="B45" s="18"/>
      <c r="C45" s="5"/>
      <c r="D45" s="5"/>
      <c r="E45" s="4" t="s">
        <v>5</v>
      </c>
      <c r="F45" s="5"/>
      <c r="H45" s="5"/>
      <c r="I45" s="14">
        <f t="shared" si="8"/>
        <v>1.6281258761885071</v>
      </c>
      <c r="J45" s="14">
        <f t="shared" si="8"/>
        <v>1.925842181116012</v>
      </c>
      <c r="K45" s="14">
        <f t="shared" si="8"/>
        <v>2.3048729635018401</v>
      </c>
      <c r="L45" s="29">
        <f t="shared" si="8"/>
        <v>2.6642018979552651</v>
      </c>
    </row>
    <row r="46" spans="2:12">
      <c r="B46" s="18"/>
      <c r="C46" s="5"/>
      <c r="D46" s="5"/>
      <c r="E46" s="4" t="s">
        <v>51</v>
      </c>
      <c r="F46" s="5"/>
      <c r="H46" s="5"/>
      <c r="I46" s="14">
        <f t="shared" si="8"/>
        <v>1.0772219925589088</v>
      </c>
      <c r="J46" s="14">
        <f t="shared" si="8"/>
        <v>1.1743198277549423</v>
      </c>
      <c r="K46" s="14">
        <f t="shared" si="8"/>
        <v>1.1393119512632146</v>
      </c>
      <c r="L46" s="29">
        <f t="shared" si="8"/>
        <v>1.0686359350667993</v>
      </c>
    </row>
    <row r="47" spans="2:12">
      <c r="B47" s="18"/>
      <c r="C47" s="5"/>
      <c r="D47" s="6"/>
      <c r="E47" s="11" t="s">
        <v>13</v>
      </c>
      <c r="F47" s="6"/>
      <c r="G47" s="6"/>
      <c r="H47" s="6"/>
      <c r="I47" s="13">
        <f t="shared" si="8"/>
        <v>1.6250540632260464</v>
      </c>
      <c r="J47" s="13">
        <f t="shared" si="8"/>
        <v>1.6081203140173306</v>
      </c>
      <c r="K47" s="13">
        <f t="shared" si="8"/>
        <v>1.5894033474945162</v>
      </c>
      <c r="L47" s="31">
        <f t="shared" si="8"/>
        <v>1.5745981832520337</v>
      </c>
    </row>
    <row r="48" spans="2:12">
      <c r="B48" s="18"/>
      <c r="C48" s="3" t="s">
        <v>21</v>
      </c>
      <c r="D48" s="5"/>
      <c r="E48" s="6"/>
      <c r="F48" s="6"/>
      <c r="G48" s="6"/>
      <c r="H48" s="6"/>
      <c r="I48" s="13">
        <f t="shared" si="8"/>
        <v>12.320889826880954</v>
      </c>
      <c r="J48" s="13">
        <f t="shared" si="8"/>
        <v>13.181852803278268</v>
      </c>
      <c r="K48" s="13">
        <f t="shared" si="8"/>
        <v>13.925309029891872</v>
      </c>
      <c r="L48" s="31">
        <f t="shared" si="8"/>
        <v>14.358518796369484</v>
      </c>
    </row>
    <row r="49" spans="2:12">
      <c r="B49" s="18"/>
      <c r="C49" s="4"/>
      <c r="D49" s="5"/>
      <c r="E49" s="3" t="s">
        <v>6</v>
      </c>
      <c r="F49" s="5"/>
      <c r="G49" s="5"/>
      <c r="H49" s="5"/>
      <c r="I49" s="14">
        <f t="shared" si="8"/>
        <v>6.7945285175639425</v>
      </c>
      <c r="J49" s="14">
        <f t="shared" si="8"/>
        <v>7.2665351137454222</v>
      </c>
      <c r="K49" s="14">
        <f t="shared" si="8"/>
        <v>7.6540330317118181</v>
      </c>
      <c r="L49" s="29">
        <f t="shared" si="8"/>
        <v>7.7707106229365914</v>
      </c>
    </row>
    <row r="50" spans="2:12">
      <c r="B50" s="18"/>
      <c r="C50" s="4"/>
      <c r="D50" s="5"/>
      <c r="E50" s="4" t="s">
        <v>7</v>
      </c>
      <c r="F50" s="5"/>
      <c r="G50" s="5"/>
      <c r="H50" s="5"/>
      <c r="I50" s="14">
        <f t="shared" si="8"/>
        <v>3.9793959504385072</v>
      </c>
      <c r="J50" s="14">
        <f t="shared" si="8"/>
        <v>4.2359709711918523</v>
      </c>
      <c r="K50" s="14">
        <f t="shared" si="8"/>
        <v>4.4286921915425772</v>
      </c>
      <c r="L50" s="29">
        <f t="shared" si="8"/>
        <v>4.5957147450495626</v>
      </c>
    </row>
    <row r="51" spans="2:12">
      <c r="B51" s="18"/>
      <c r="C51" s="4"/>
      <c r="D51" s="5"/>
      <c r="E51" s="4" t="s">
        <v>5</v>
      </c>
      <c r="F51" s="5"/>
      <c r="H51" s="5"/>
      <c r="I51" s="14">
        <f t="shared" si="8"/>
        <v>0.69995963352625057</v>
      </c>
      <c r="J51" s="14">
        <f t="shared" si="8"/>
        <v>0.83802424313299662</v>
      </c>
      <c r="K51" s="14">
        <f t="shared" si="8"/>
        <v>1.0081485409196631</v>
      </c>
      <c r="L51" s="29">
        <f t="shared" si="8"/>
        <v>1.1671622785187983</v>
      </c>
    </row>
    <row r="52" spans="2:12">
      <c r="B52" s="18"/>
      <c r="C52" s="4"/>
      <c r="D52" s="5"/>
      <c r="E52" s="4" t="s">
        <v>51</v>
      </c>
      <c r="F52" s="5"/>
      <c r="H52" s="5"/>
      <c r="I52" s="14">
        <f t="shared" si="8"/>
        <v>0.17945431996692848</v>
      </c>
      <c r="J52" s="14">
        <f t="shared" si="8"/>
        <v>0.17776472890976702</v>
      </c>
      <c r="K52" s="14">
        <f t="shared" si="8"/>
        <v>0.17375022397419815</v>
      </c>
      <c r="L52" s="29">
        <f t="shared" si="8"/>
        <v>0.16623920743617671</v>
      </c>
    </row>
    <row r="53" spans="2:12">
      <c r="B53" s="18"/>
      <c r="C53" s="4"/>
      <c r="D53" s="6"/>
      <c r="E53" s="11" t="s">
        <v>13</v>
      </c>
      <c r="F53" s="6"/>
      <c r="G53" s="6"/>
      <c r="H53" s="6"/>
      <c r="I53" s="13">
        <f t="shared" si="8"/>
        <v>0.66755140538532431</v>
      </c>
      <c r="J53" s="13">
        <f t="shared" si="8"/>
        <v>0.66355774629823183</v>
      </c>
      <c r="K53" s="13">
        <f t="shared" si="8"/>
        <v>0.66068504174361542</v>
      </c>
      <c r="L53" s="31">
        <f t="shared" si="8"/>
        <v>0.65869194242835671</v>
      </c>
    </row>
    <row r="54" spans="2:12">
      <c r="B54" s="18"/>
      <c r="C54" s="3" t="s">
        <v>15</v>
      </c>
      <c r="D54" s="5"/>
      <c r="E54" s="6"/>
      <c r="F54" s="6"/>
      <c r="G54" s="6"/>
      <c r="H54" s="6"/>
      <c r="I54" s="13">
        <f t="shared" si="8"/>
        <v>8.2764047669560323</v>
      </c>
      <c r="J54" s="13">
        <f t="shared" si="8"/>
        <v>8.9716623868398653</v>
      </c>
      <c r="K54" s="13">
        <f t="shared" si="8"/>
        <v>9.3030560338416706</v>
      </c>
      <c r="L54" s="31">
        <f t="shared" si="8"/>
        <v>9.7022013965696665</v>
      </c>
    </row>
    <row r="55" spans="2:12">
      <c r="B55" s="18"/>
      <c r="C55" s="4"/>
      <c r="D55" s="5"/>
      <c r="E55" s="3" t="s">
        <v>6</v>
      </c>
      <c r="F55" s="5"/>
      <c r="G55" s="5"/>
      <c r="H55" s="5"/>
      <c r="I55" s="14">
        <f t="shared" si="8"/>
        <v>2.5365425828768209</v>
      </c>
      <c r="J55" s="14">
        <f t="shared" si="8"/>
        <v>2.6487809974662593</v>
      </c>
      <c r="K55" s="14">
        <f t="shared" si="8"/>
        <v>2.3967448154057776</v>
      </c>
      <c r="L55" s="29">
        <f t="shared" si="8"/>
        <v>2.3180160057011303</v>
      </c>
    </row>
    <row r="56" spans="2:12">
      <c r="B56" s="18"/>
      <c r="C56" s="4"/>
      <c r="D56" s="5"/>
      <c r="E56" s="4" t="s">
        <v>7</v>
      </c>
      <c r="F56" s="5"/>
      <c r="G56" s="5"/>
      <c r="H56" s="5"/>
      <c r="I56" s="14">
        <f t="shared" si="8"/>
        <v>2.9564256109842533</v>
      </c>
      <c r="J56" s="14">
        <f t="shared" si="8"/>
        <v>3.2939457848263172</v>
      </c>
      <c r="K56" s="14">
        <f t="shared" si="8"/>
        <v>3.7153067628137992</v>
      </c>
      <c r="L56" s="29">
        <f t="shared" si="8"/>
        <v>4.0688428029777706</v>
      </c>
    </row>
    <row r="57" spans="2:12">
      <c r="B57" s="18"/>
      <c r="C57" s="4"/>
      <c r="D57" s="5"/>
      <c r="E57" s="4" t="s">
        <v>5</v>
      </c>
      <c r="F57" s="5"/>
      <c r="H57" s="5"/>
      <c r="I57" s="14">
        <f t="shared" si="8"/>
        <v>0.92816624266225689</v>
      </c>
      <c r="J57" s="14">
        <f t="shared" si="8"/>
        <v>1.0878179379830153</v>
      </c>
      <c r="K57" s="14">
        <f t="shared" si="8"/>
        <v>1.2967244225821768</v>
      </c>
      <c r="L57" s="29">
        <f t="shared" si="8"/>
        <v>1.4970396194364668</v>
      </c>
    </row>
    <row r="58" spans="2:12">
      <c r="B58" s="18"/>
      <c r="C58" s="4"/>
      <c r="D58" s="5"/>
      <c r="E58" s="4" t="s">
        <v>51</v>
      </c>
      <c r="F58" s="5"/>
      <c r="H58" s="5"/>
      <c r="I58" s="14">
        <f t="shared" si="8"/>
        <v>0.89776767259198043</v>
      </c>
      <c r="J58" s="14">
        <f t="shared" si="8"/>
        <v>0.99655509884517512</v>
      </c>
      <c r="K58" s="14">
        <f t="shared" si="8"/>
        <v>0.96556172728901635</v>
      </c>
      <c r="L58" s="29">
        <f t="shared" si="8"/>
        <v>0.90239672763062273</v>
      </c>
    </row>
    <row r="59" spans="2:12" ht="14.25" thickBot="1">
      <c r="B59" s="19"/>
      <c r="C59" s="9"/>
      <c r="D59" s="7"/>
      <c r="E59" s="9" t="s">
        <v>13</v>
      </c>
      <c r="F59" s="7"/>
      <c r="G59" s="7"/>
      <c r="H59" s="7"/>
      <c r="I59" s="15">
        <f t="shared" si="8"/>
        <v>0.95750265784072219</v>
      </c>
      <c r="J59" s="15">
        <f t="shared" si="8"/>
        <v>0.94456256771909886</v>
      </c>
      <c r="K59" s="15">
        <f t="shared" si="8"/>
        <v>0.92871830575090075</v>
      </c>
      <c r="L59" s="30">
        <f t="shared" si="8"/>
        <v>0.915906240823677</v>
      </c>
    </row>
    <row r="61" spans="2:12">
      <c r="I61" s="32"/>
      <c r="J61" s="32"/>
      <c r="K61" s="32"/>
      <c r="L61" s="32"/>
    </row>
    <row r="62" spans="2:12">
      <c r="I62" s="32"/>
      <c r="J62" s="32"/>
      <c r="K62" s="32"/>
      <c r="L62" s="32"/>
    </row>
    <row r="63" spans="2:12">
      <c r="I63" s="32"/>
      <c r="J63" s="32"/>
      <c r="K63" s="32"/>
      <c r="L63" s="32"/>
    </row>
    <row r="64" spans="2:12">
      <c r="I64" s="32"/>
      <c r="J64" s="32"/>
      <c r="K64" s="32"/>
      <c r="L64" s="32"/>
    </row>
    <row r="65" spans="9:12">
      <c r="I65" s="32"/>
      <c r="J65" s="32"/>
      <c r="K65" s="32"/>
      <c r="L65" s="32"/>
    </row>
    <row r="66" spans="9:12">
      <c r="I66" s="32"/>
      <c r="J66" s="32"/>
      <c r="K66" s="32"/>
      <c r="L66" s="32"/>
    </row>
    <row r="67" spans="9:12">
      <c r="I67" s="32"/>
      <c r="J67" s="32"/>
      <c r="K67" s="32"/>
      <c r="L67" s="32"/>
    </row>
    <row r="68" spans="9:12">
      <c r="I68" s="32"/>
      <c r="J68" s="32"/>
      <c r="K68" s="32"/>
      <c r="L68" s="32"/>
    </row>
    <row r="69" spans="9:12">
      <c r="I69" s="32"/>
      <c r="J69" s="32"/>
      <c r="K69" s="32"/>
      <c r="L69" s="32"/>
    </row>
    <row r="70" spans="9:12">
      <c r="I70" s="32"/>
      <c r="J70" s="32"/>
      <c r="K70" s="32"/>
      <c r="L70" s="32"/>
    </row>
    <row r="71" spans="9:12">
      <c r="I71" s="32"/>
      <c r="J71" s="32"/>
      <c r="K71" s="32"/>
      <c r="L71" s="32"/>
    </row>
    <row r="72" spans="9:12">
      <c r="I72" s="32"/>
      <c r="J72" s="32"/>
      <c r="K72" s="32"/>
      <c r="L72" s="32"/>
    </row>
    <row r="73" spans="9:12">
      <c r="I73" s="32"/>
      <c r="J73" s="32"/>
      <c r="K73" s="32"/>
      <c r="L73" s="32"/>
    </row>
    <row r="74" spans="9:12">
      <c r="I74" s="32"/>
      <c r="J74" s="32"/>
      <c r="K74" s="32"/>
      <c r="L74" s="32"/>
    </row>
    <row r="75" spans="9:12">
      <c r="I75" s="32"/>
      <c r="J75" s="32"/>
      <c r="K75" s="32"/>
      <c r="L75" s="32"/>
    </row>
    <row r="76" spans="9:12">
      <c r="I76" s="32"/>
      <c r="J76" s="32"/>
      <c r="K76" s="32"/>
      <c r="L76" s="32"/>
    </row>
    <row r="77" spans="9:12">
      <c r="I77" s="32"/>
      <c r="J77" s="32"/>
      <c r="K77" s="32"/>
      <c r="L77" s="32"/>
    </row>
    <row r="78" spans="9:12">
      <c r="I78" s="32"/>
      <c r="J78" s="32"/>
      <c r="K78" s="32"/>
      <c r="L78" s="32"/>
    </row>
    <row r="79" spans="9:12">
      <c r="I79" s="32"/>
      <c r="J79" s="32"/>
      <c r="K79" s="32"/>
      <c r="L79" s="32"/>
    </row>
  </sheetData>
  <mergeCells count="1">
    <mergeCell ref="A1:M1"/>
  </mergeCells>
  <phoneticPr fontId="9"/>
  <pageMargins left="0.15748031496062992" right="0.11811023622047245" top="0.59055118110236227" bottom="0.27559055118110237" header="0.15748031496062992" footer="0.19685039370078741"/>
  <pageSetup paperSize="257" scale="99" orientation="portrait" horizontalDpi="4294967292" verticalDpi="4294967292" r:id="rId1"/>
  <headerFooter alignWithMargins="0">
    <oddHeader>&amp;R&amp;D &amp;T</oddHeader>
  </headerFooter>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9"/>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P45"/>
  <sheetViews>
    <sheetView workbookViewId="0">
      <selection sqref="A1:H1"/>
    </sheetView>
  </sheetViews>
  <sheetFormatPr defaultRowHeight="22.5" customHeight="1"/>
  <cols>
    <col min="1" max="1" width="9.5" style="62" bestFit="1" customWidth="1"/>
    <col min="2" max="7" width="11.25" style="62" customWidth="1"/>
    <col min="8" max="8" width="11.25" style="89" customWidth="1"/>
    <col min="9" max="16384" width="9" style="62"/>
  </cols>
  <sheetData>
    <row r="1" spans="1:16" ht="22.5" customHeight="1">
      <c r="A1" s="818" t="s">
        <v>25</v>
      </c>
      <c r="B1" s="818"/>
      <c r="C1" s="818"/>
      <c r="D1" s="818"/>
      <c r="E1" s="818"/>
      <c r="F1" s="818"/>
      <c r="G1" s="818"/>
      <c r="H1" s="818"/>
    </row>
    <row r="2" spans="1:16" ht="22.5" customHeight="1">
      <c r="A2" s="819" t="s">
        <v>67</v>
      </c>
      <c r="B2" s="819"/>
      <c r="C2" s="819"/>
      <c r="D2" s="819"/>
      <c r="E2" s="819"/>
      <c r="F2" s="819"/>
      <c r="G2" s="819"/>
      <c r="H2" s="819"/>
    </row>
    <row r="3" spans="1:16" ht="22.5" customHeight="1">
      <c r="H3" s="63" t="s">
        <v>68</v>
      </c>
    </row>
    <row r="4" spans="1:16" ht="22.5" customHeight="1">
      <c r="A4" s="64" t="s">
        <v>69</v>
      </c>
      <c r="B4" s="64" t="s">
        <v>70</v>
      </c>
      <c r="C4" s="65" t="s">
        <v>71</v>
      </c>
      <c r="D4" s="66"/>
      <c r="E4" s="66"/>
      <c r="F4" s="66"/>
      <c r="G4" s="67" t="s">
        <v>16</v>
      </c>
      <c r="H4" s="68" t="s">
        <v>17</v>
      </c>
    </row>
    <row r="5" spans="1:16" ht="22.5" customHeight="1">
      <c r="A5" s="69"/>
      <c r="B5" s="69" t="s">
        <v>72</v>
      </c>
      <c r="C5" s="69"/>
      <c r="D5" s="70" t="s">
        <v>19</v>
      </c>
      <c r="E5" s="71" t="s">
        <v>20</v>
      </c>
      <c r="F5" s="70" t="s">
        <v>3</v>
      </c>
      <c r="G5" s="72"/>
      <c r="H5" s="73"/>
    </row>
    <row r="6" spans="1:16" ht="22.5" customHeight="1">
      <c r="A6" s="74" t="s">
        <v>73</v>
      </c>
      <c r="B6" s="75">
        <v>53.578400726697417</v>
      </c>
      <c r="C6" s="75">
        <v>32.871928967974355</v>
      </c>
      <c r="D6" s="75">
        <v>15.187400165842972</v>
      </c>
      <c r="E6" s="75">
        <v>16.192628802131377</v>
      </c>
      <c r="F6" s="75">
        <v>1.4919</v>
      </c>
      <c r="G6" s="75">
        <v>11.54818742195806</v>
      </c>
      <c r="H6" s="76">
        <v>0.72360559400000002</v>
      </c>
      <c r="I6" s="77"/>
      <c r="J6" s="78"/>
      <c r="K6" s="78"/>
      <c r="L6" s="78"/>
      <c r="M6" s="78"/>
      <c r="N6" s="78"/>
      <c r="O6" s="78"/>
      <c r="P6" s="78"/>
    </row>
    <row r="7" spans="1:16" ht="22.5" customHeight="1">
      <c r="A7" s="79">
        <v>24</v>
      </c>
      <c r="B7" s="80">
        <v>54.857998448169731</v>
      </c>
      <c r="C7" s="80">
        <v>33.862639392203874</v>
      </c>
      <c r="D7" s="80">
        <v>15.54917651074185</v>
      </c>
      <c r="E7" s="80">
        <v>17.071050918702085</v>
      </c>
      <c r="F7" s="80">
        <v>1.2424119627599322</v>
      </c>
      <c r="G7" s="80">
        <v>11.795482763630819</v>
      </c>
      <c r="H7" s="81">
        <v>0.63693911574920969</v>
      </c>
      <c r="I7" s="77"/>
      <c r="J7" s="78"/>
      <c r="K7" s="78"/>
      <c r="L7" s="78"/>
      <c r="M7" s="78"/>
      <c r="N7" s="78"/>
      <c r="O7" s="78"/>
      <c r="P7" s="78"/>
    </row>
    <row r="8" spans="1:16" ht="22.5" customHeight="1">
      <c r="A8" s="79">
        <v>25</v>
      </c>
      <c r="B8" s="80">
        <v>56.42669329408826</v>
      </c>
      <c r="C8" s="80">
        <v>34.892230013890718</v>
      </c>
      <c r="D8" s="80">
        <v>16.08741049656998</v>
      </c>
      <c r="E8" s="80">
        <v>17.626448553884369</v>
      </c>
      <c r="F8" s="80">
        <v>1.1783709634363642</v>
      </c>
      <c r="G8" s="80">
        <v>12.263104264697809</v>
      </c>
      <c r="H8" s="81">
        <v>0.65106724784725101</v>
      </c>
      <c r="I8" s="77"/>
      <c r="J8" s="78"/>
      <c r="K8" s="78"/>
      <c r="L8" s="78"/>
      <c r="M8" s="78"/>
      <c r="N8" s="78"/>
      <c r="O8" s="78"/>
      <c r="P8" s="78"/>
    </row>
    <row r="9" spans="1:16" ht="22.5" customHeight="1">
      <c r="A9" s="79">
        <v>26</v>
      </c>
      <c r="B9" s="80">
        <v>57.299744270366148</v>
      </c>
      <c r="C9" s="80">
        <v>35.974596309864573</v>
      </c>
      <c r="D9" s="80">
        <v>16.63461666033399</v>
      </c>
      <c r="E9" s="80">
        <v>18.227311807801438</v>
      </c>
      <c r="F9" s="80">
        <v>1.1126678417291531</v>
      </c>
      <c r="G9" s="80">
        <v>12.691132727133787</v>
      </c>
      <c r="H9" s="81">
        <v>0.66003683783733058</v>
      </c>
      <c r="I9" s="77"/>
      <c r="J9" s="78"/>
      <c r="K9" s="78"/>
      <c r="L9" s="78"/>
      <c r="M9" s="78"/>
      <c r="N9" s="78"/>
      <c r="O9" s="78"/>
      <c r="P9" s="78"/>
    </row>
    <row r="10" spans="1:16" ht="22.5" customHeight="1">
      <c r="A10" s="82">
        <v>27</v>
      </c>
      <c r="B10" s="83">
        <v>58.161809562131367</v>
      </c>
      <c r="C10" s="83">
        <v>37.124727896125357</v>
      </c>
      <c r="D10" s="83">
        <v>17.201174818041345</v>
      </c>
      <c r="E10" s="83">
        <v>18.875996907864884</v>
      </c>
      <c r="F10" s="83">
        <v>1.0475561702191254</v>
      </c>
      <c r="G10" s="83">
        <v>12.866427715070843</v>
      </c>
      <c r="H10" s="84">
        <v>0.66619440098427352</v>
      </c>
      <c r="I10" s="77"/>
      <c r="J10" s="78"/>
      <c r="K10" s="78"/>
      <c r="L10" s="78"/>
      <c r="M10" s="78"/>
      <c r="N10" s="78"/>
      <c r="O10" s="78"/>
      <c r="P10" s="78"/>
    </row>
    <row r="11" spans="1:16" ht="22.5" customHeight="1">
      <c r="A11" s="79">
        <v>28</v>
      </c>
      <c r="B11" s="80">
        <v>57.314767982515299</v>
      </c>
      <c r="C11" s="80">
        <v>38.371474096558217</v>
      </c>
      <c r="D11" s="80">
        <v>17.814444914275157</v>
      </c>
      <c r="E11" s="80">
        <v>19.575661616689683</v>
      </c>
      <c r="F11" s="80">
        <v>0.98136756559338356</v>
      </c>
      <c r="G11" s="80">
        <v>12.22513375681951</v>
      </c>
      <c r="H11" s="81">
        <v>0.67101075529877641</v>
      </c>
      <c r="I11" s="77"/>
      <c r="J11" s="78"/>
      <c r="K11" s="78"/>
      <c r="L11" s="78"/>
      <c r="M11" s="78"/>
      <c r="N11" s="78"/>
      <c r="O11" s="78"/>
      <c r="P11" s="78"/>
    </row>
    <row r="12" spans="1:16" ht="22.5" customHeight="1">
      <c r="A12" s="79">
        <v>29</v>
      </c>
      <c r="B12" s="80">
        <v>57.85453800392542</v>
      </c>
      <c r="C12" s="80">
        <v>39.580065030964754</v>
      </c>
      <c r="D12" s="80">
        <v>18.397947541812044</v>
      </c>
      <c r="E12" s="80">
        <v>20.260382965909795</v>
      </c>
      <c r="F12" s="80">
        <v>0.92173452324292049</v>
      </c>
      <c r="G12" s="80">
        <v>12.356882664449895</v>
      </c>
      <c r="H12" s="81">
        <v>0.67488612718480667</v>
      </c>
      <c r="I12" s="77"/>
      <c r="J12" s="78"/>
      <c r="K12" s="78"/>
      <c r="L12" s="78"/>
      <c r="M12" s="78"/>
      <c r="N12" s="78"/>
      <c r="O12" s="78"/>
      <c r="P12" s="78"/>
    </row>
    <row r="13" spans="1:16" ht="22.5" customHeight="1">
      <c r="A13" s="79">
        <v>30</v>
      </c>
      <c r="B13" s="80">
        <v>58.489359216604022</v>
      </c>
      <c r="C13" s="80">
        <v>40.619298603197876</v>
      </c>
      <c r="D13" s="80">
        <v>18.922078436110514</v>
      </c>
      <c r="E13" s="80">
        <v>20.835393774405329</v>
      </c>
      <c r="F13" s="80">
        <v>0.86182639268202477</v>
      </c>
      <c r="G13" s="80">
        <v>12.469717215535914</v>
      </c>
      <c r="H13" s="81">
        <v>0.67927448387454692</v>
      </c>
      <c r="I13" s="77"/>
      <c r="J13" s="78"/>
      <c r="K13" s="78"/>
      <c r="L13" s="78"/>
      <c r="M13" s="78"/>
      <c r="N13" s="78"/>
      <c r="O13" s="78"/>
      <c r="P13" s="78"/>
    </row>
    <row r="14" spans="1:16" ht="22.5" customHeight="1">
      <c r="A14" s="79">
        <v>31</v>
      </c>
      <c r="B14" s="80">
        <v>58.760112988950908</v>
      </c>
      <c r="C14" s="80">
        <v>41.654379154485731</v>
      </c>
      <c r="D14" s="80">
        <v>19.446122675108143</v>
      </c>
      <c r="E14" s="80">
        <v>21.405315068386155</v>
      </c>
      <c r="F14" s="80">
        <v>0.80294141099143579</v>
      </c>
      <c r="G14" s="80">
        <v>12.573910222265225</v>
      </c>
      <c r="H14" s="81">
        <v>0.68299674950557232</v>
      </c>
      <c r="I14" s="77"/>
      <c r="J14" s="78"/>
      <c r="K14" s="78"/>
      <c r="L14" s="78"/>
      <c r="M14" s="78"/>
      <c r="N14" s="78"/>
      <c r="O14" s="78"/>
      <c r="P14" s="78"/>
    </row>
    <row r="15" spans="1:16" ht="22.5" customHeight="1">
      <c r="A15" s="82">
        <v>32</v>
      </c>
      <c r="B15" s="83">
        <v>59.197665402462029</v>
      </c>
      <c r="C15" s="83">
        <v>42.717158349983656</v>
      </c>
      <c r="D15" s="83">
        <v>19.980189699490918</v>
      </c>
      <c r="E15" s="83">
        <v>21.990668319322918</v>
      </c>
      <c r="F15" s="83">
        <v>0.74630033116980965</v>
      </c>
      <c r="G15" s="83">
        <v>12.689271313415425</v>
      </c>
      <c r="H15" s="84">
        <v>0.68696150136421874</v>
      </c>
      <c r="I15" s="77"/>
      <c r="J15" s="78"/>
      <c r="K15" s="78"/>
      <c r="L15" s="78"/>
      <c r="M15" s="78"/>
      <c r="N15" s="78"/>
      <c r="O15" s="78"/>
      <c r="P15" s="78"/>
    </row>
    <row r="16" spans="1:16" ht="22.5" customHeight="1">
      <c r="A16" s="79">
        <v>33</v>
      </c>
      <c r="B16" s="80">
        <v>59.890941910213556</v>
      </c>
      <c r="C16" s="80">
        <v>43.680457370802522</v>
      </c>
      <c r="D16" s="80">
        <v>20.459026553499843</v>
      </c>
      <c r="E16" s="80">
        <v>22.531835925970054</v>
      </c>
      <c r="F16" s="80">
        <v>0.6895948913326303</v>
      </c>
      <c r="G16" s="80">
        <v>12.807945019942403</v>
      </c>
      <c r="H16" s="81">
        <v>0.69111793446374181</v>
      </c>
      <c r="I16" s="77"/>
      <c r="J16" s="78"/>
      <c r="K16" s="78"/>
      <c r="L16" s="78"/>
      <c r="M16" s="78"/>
      <c r="N16" s="78"/>
      <c r="O16" s="78"/>
      <c r="P16" s="78"/>
    </row>
    <row r="17" spans="1:16" ht="22.5" customHeight="1">
      <c r="A17" s="79">
        <v>34</v>
      </c>
      <c r="B17" s="80">
        <v>60.330744578990128</v>
      </c>
      <c r="C17" s="80">
        <v>44.62472709946703</v>
      </c>
      <c r="D17" s="80">
        <v>20.925447795291657</v>
      </c>
      <c r="E17" s="80">
        <v>23.065701689218276</v>
      </c>
      <c r="F17" s="80">
        <v>0.63357761495709597</v>
      </c>
      <c r="G17" s="80">
        <v>12.933968007202674</v>
      </c>
      <c r="H17" s="81">
        <v>0.69659120520266793</v>
      </c>
      <c r="I17" s="77"/>
      <c r="J17" s="78"/>
      <c r="K17" s="78"/>
      <c r="L17" s="78"/>
      <c r="M17" s="78"/>
      <c r="N17" s="78"/>
      <c r="O17" s="78"/>
      <c r="P17" s="78"/>
    </row>
    <row r="18" spans="1:16" ht="22.5" customHeight="1">
      <c r="A18" s="79">
        <v>35</v>
      </c>
      <c r="B18" s="80">
        <v>60.772036611602154</v>
      </c>
      <c r="C18" s="80">
        <v>45.54419385046716</v>
      </c>
      <c r="D18" s="80">
        <v>21.378835350439097</v>
      </c>
      <c r="E18" s="80">
        <v>23.586910351992401</v>
      </c>
      <c r="F18" s="80">
        <v>0.57844814803565681</v>
      </c>
      <c r="G18" s="80">
        <v>13.068725212261453</v>
      </c>
      <c r="H18" s="81">
        <v>0.70295947225086852</v>
      </c>
      <c r="I18" s="77"/>
      <c r="J18" s="78"/>
      <c r="K18" s="78"/>
      <c r="L18" s="78"/>
      <c r="M18" s="78"/>
      <c r="N18" s="78"/>
      <c r="O18" s="78"/>
      <c r="P18" s="78"/>
    </row>
    <row r="19" spans="1:16" ht="22.5" customHeight="1">
      <c r="A19" s="79">
        <v>36</v>
      </c>
      <c r="B19" s="80">
        <v>61.515231878864171</v>
      </c>
      <c r="C19" s="80">
        <v>46.384458126649612</v>
      </c>
      <c r="D19" s="80">
        <v>21.796809033629366</v>
      </c>
      <c r="E19" s="80">
        <v>24.063377734193118</v>
      </c>
      <c r="F19" s="80">
        <v>0.52427135882712472</v>
      </c>
      <c r="G19" s="80">
        <v>13.219436961315319</v>
      </c>
      <c r="H19" s="81">
        <v>0.71085481341169499</v>
      </c>
      <c r="I19" s="77"/>
      <c r="J19" s="78"/>
      <c r="K19" s="78"/>
      <c r="L19" s="78"/>
      <c r="M19" s="78"/>
      <c r="N19" s="78"/>
      <c r="O19" s="78"/>
      <c r="P19" s="78"/>
    </row>
    <row r="20" spans="1:16" ht="22.5" customHeight="1">
      <c r="A20" s="85">
        <v>37</v>
      </c>
      <c r="B20" s="86">
        <v>61.907721259183354</v>
      </c>
      <c r="C20" s="86">
        <v>47.202243730943991</v>
      </c>
      <c r="D20" s="86">
        <v>22.207131485815431</v>
      </c>
      <c r="E20" s="86">
        <v>24.523385531736647</v>
      </c>
      <c r="F20" s="86">
        <v>0.47172671339191058</v>
      </c>
      <c r="G20" s="86">
        <v>13.360895667608199</v>
      </c>
      <c r="H20" s="87">
        <v>0.71961276753737724</v>
      </c>
      <c r="I20" s="77"/>
      <c r="J20" s="78"/>
      <c r="K20" s="78"/>
      <c r="L20" s="78"/>
      <c r="M20" s="78"/>
      <c r="N20" s="78"/>
      <c r="O20" s="78"/>
      <c r="P20" s="78"/>
    </row>
    <row r="22" spans="1:16" ht="18" customHeight="1">
      <c r="A22" s="88"/>
    </row>
    <row r="23" spans="1:16" ht="18" customHeight="1">
      <c r="A23" s="88"/>
    </row>
    <row r="24" spans="1:16" ht="18" customHeight="1">
      <c r="A24" s="88"/>
    </row>
    <row r="25" spans="1:16" ht="18" customHeight="1">
      <c r="A25" s="88"/>
    </row>
    <row r="26" spans="1:16" ht="18" customHeight="1">
      <c r="A26" s="88"/>
    </row>
    <row r="27" spans="1:16" ht="18" customHeight="1">
      <c r="A27" s="88"/>
    </row>
    <row r="28" spans="1:16" ht="18" customHeight="1">
      <c r="A28" s="88"/>
    </row>
    <row r="29" spans="1:16" ht="18" customHeight="1">
      <c r="A29" s="88"/>
    </row>
    <row r="30" spans="1:16" ht="18" customHeight="1">
      <c r="A30" s="88"/>
    </row>
    <row r="31" spans="1:16" ht="18" customHeight="1">
      <c r="A31" s="88"/>
    </row>
    <row r="32" spans="1:16" ht="18" customHeight="1">
      <c r="A32" s="88"/>
    </row>
    <row r="33" spans="1:1" ht="18" customHeight="1">
      <c r="A33" s="88"/>
    </row>
    <row r="34" spans="1:1" ht="18" customHeight="1">
      <c r="A34" s="90"/>
    </row>
    <row r="35" spans="1:1" ht="18" customHeight="1">
      <c r="A35" s="88"/>
    </row>
    <row r="36" spans="1:1" ht="18" customHeight="1">
      <c r="A36" s="88"/>
    </row>
    <row r="37" spans="1:1" ht="18" customHeight="1">
      <c r="A37" s="88"/>
    </row>
    <row r="38" spans="1:1" ht="18" customHeight="1">
      <c r="A38" s="88"/>
    </row>
    <row r="39" spans="1:1" ht="18" customHeight="1"/>
    <row r="40" spans="1:1" ht="18" customHeight="1"/>
    <row r="41" spans="1:1" ht="18" customHeight="1"/>
    <row r="42" spans="1:1" ht="18" customHeight="1"/>
    <row r="43" spans="1:1" ht="18" customHeight="1"/>
    <row r="44" spans="1:1" ht="18" customHeight="1"/>
    <row r="45" spans="1:1" ht="18" customHeight="1"/>
  </sheetData>
  <mergeCells count="2">
    <mergeCell ref="A1:H1"/>
    <mergeCell ref="A2:H2"/>
  </mergeCells>
  <phoneticPr fontId="9"/>
  <pageMargins left="0.70866141732283472" right="0.70866141732283472" top="0.74803149606299213" bottom="0.7480314960629921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dimension ref="B1:AG1083"/>
  <sheetViews>
    <sheetView zoomScale="60" zoomScaleNormal="60" workbookViewId="0"/>
  </sheetViews>
  <sheetFormatPr defaultColWidth="10.625" defaultRowHeight="13.5"/>
  <cols>
    <col min="1" max="1" width="3.125" style="35" customWidth="1"/>
    <col min="2" max="2" width="43.125" style="35" customWidth="1"/>
    <col min="3" max="3" width="33.375" style="35" customWidth="1"/>
    <col min="4" max="31" width="10.625" style="228" customWidth="1"/>
    <col min="32" max="33" width="10.625" style="35" customWidth="1"/>
    <col min="34" max="34" width="3.375" style="35" customWidth="1"/>
    <col min="35" max="16384" width="10.625" style="35"/>
  </cols>
  <sheetData>
    <row r="1" spans="2:31" s="112" customFormat="1">
      <c r="D1" s="113"/>
      <c r="E1" s="113"/>
      <c r="F1" s="113"/>
      <c r="G1" s="113"/>
      <c r="H1" s="114"/>
      <c r="I1" s="113"/>
      <c r="J1" s="113"/>
      <c r="K1" s="113"/>
      <c r="L1" s="113"/>
      <c r="M1" s="114"/>
      <c r="N1" s="113"/>
      <c r="O1" s="113"/>
      <c r="P1" s="113"/>
      <c r="Q1" s="113"/>
      <c r="R1" s="113"/>
      <c r="S1" s="113"/>
      <c r="T1" s="113"/>
      <c r="U1" s="113"/>
      <c r="V1" s="113"/>
      <c r="W1" s="113"/>
      <c r="X1" s="113"/>
      <c r="Y1" s="113"/>
      <c r="Z1" s="113"/>
      <c r="AA1" s="113"/>
      <c r="AB1" s="113"/>
      <c r="AC1" s="113"/>
      <c r="AD1" s="113"/>
      <c r="AE1" s="113"/>
    </row>
    <row r="2" spans="2:31" s="112" customFormat="1">
      <c r="B2" s="115" t="s">
        <v>93</v>
      </c>
      <c r="H2" s="116"/>
      <c r="M2" s="116"/>
    </row>
    <row r="3" spans="2:31" s="112" customFormat="1">
      <c r="B3" s="115"/>
      <c r="H3" s="116"/>
      <c r="M3" s="116"/>
    </row>
    <row r="4" spans="2:31" s="112" customFormat="1">
      <c r="B4" s="115"/>
      <c r="H4" s="116"/>
      <c r="M4" s="116"/>
    </row>
    <row r="5" spans="2:31" s="112" customFormat="1">
      <c r="B5" s="115"/>
      <c r="E5" s="112" t="s">
        <v>178</v>
      </c>
      <c r="H5" s="116"/>
      <c r="M5" s="116"/>
    </row>
    <row r="6" spans="2:31" s="112" customFormat="1">
      <c r="B6" s="115"/>
      <c r="E6" s="112" t="s">
        <v>179</v>
      </c>
      <c r="H6" s="116"/>
      <c r="M6" s="116"/>
    </row>
    <row r="7" spans="2:31" s="112" customFormat="1">
      <c r="B7" s="115"/>
      <c r="E7" s="112" t="s">
        <v>180</v>
      </c>
      <c r="H7" s="116"/>
      <c r="M7" s="116"/>
    </row>
    <row r="8" spans="2:31" s="112" customFormat="1">
      <c r="B8" s="115"/>
      <c r="E8" s="112" t="s">
        <v>181</v>
      </c>
      <c r="H8" s="116"/>
      <c r="M8" s="116"/>
    </row>
    <row r="9" spans="2:31" s="112" customFormat="1">
      <c r="B9" s="115" t="s">
        <v>94</v>
      </c>
      <c r="E9" s="112" t="s">
        <v>182</v>
      </c>
      <c r="H9" s="116"/>
      <c r="M9" s="116"/>
    </row>
    <row r="10" spans="2:31" s="112" customFormat="1">
      <c r="B10" s="115"/>
      <c r="E10" s="112" t="s">
        <v>183</v>
      </c>
      <c r="H10" s="116"/>
      <c r="M10" s="116"/>
    </row>
    <row r="11" spans="2:31" s="112" customFormat="1">
      <c r="B11" s="115"/>
      <c r="E11" s="112" t="s">
        <v>184</v>
      </c>
      <c r="H11" s="116"/>
      <c r="M11" s="116"/>
    </row>
    <row r="12" spans="2:31" s="112" customFormat="1">
      <c r="E12" s="112" t="s">
        <v>185</v>
      </c>
      <c r="H12" s="116"/>
      <c r="M12" s="116"/>
    </row>
    <row r="13" spans="2:31" s="112" customFormat="1">
      <c r="B13" s="115"/>
      <c r="E13" s="112" t="s">
        <v>186</v>
      </c>
      <c r="H13" s="116"/>
      <c r="M13" s="116"/>
    </row>
    <row r="14" spans="2:31" s="112" customFormat="1">
      <c r="E14" s="112" t="s">
        <v>187</v>
      </c>
      <c r="H14" s="116"/>
      <c r="M14" s="116"/>
    </row>
    <row r="15" spans="2:31" s="112" customFormat="1">
      <c r="E15" s="112" t="s">
        <v>188</v>
      </c>
      <c r="H15" s="116"/>
      <c r="M15" s="116"/>
    </row>
    <row r="16" spans="2:31" s="112" customFormat="1">
      <c r="H16" s="116"/>
      <c r="M16" s="116"/>
    </row>
    <row r="17" spans="2:23" s="112" customFormat="1">
      <c r="H17" s="116"/>
      <c r="M17" s="116"/>
    </row>
    <row r="18" spans="2:23" s="112" customFormat="1">
      <c r="B18" s="117" t="s">
        <v>189</v>
      </c>
      <c r="H18" s="116"/>
      <c r="M18" s="116"/>
    </row>
    <row r="19" spans="2:23" s="112" customFormat="1">
      <c r="B19" s="118"/>
      <c r="C19" s="119"/>
      <c r="D19" s="120">
        <v>2011</v>
      </c>
      <c r="E19" s="121"/>
      <c r="F19" s="121"/>
      <c r="G19" s="121"/>
      <c r="H19" s="122"/>
      <c r="I19" s="121">
        <v>2015</v>
      </c>
      <c r="J19" s="121"/>
      <c r="K19" s="121"/>
      <c r="L19" s="121"/>
      <c r="M19" s="121"/>
      <c r="N19" s="120">
        <v>2020</v>
      </c>
      <c r="O19" s="121"/>
      <c r="P19" s="121"/>
      <c r="Q19" s="121"/>
      <c r="R19" s="122"/>
      <c r="S19" s="121">
        <v>2025</v>
      </c>
      <c r="T19" s="121"/>
      <c r="U19" s="121"/>
      <c r="V19" s="121"/>
      <c r="W19" s="122"/>
    </row>
    <row r="20" spans="2:23" s="112" customFormat="1" ht="41.25" customHeight="1">
      <c r="B20" s="123"/>
      <c r="C20" s="124"/>
      <c r="D20" s="125" t="s">
        <v>95</v>
      </c>
      <c r="E20" s="126" t="s">
        <v>96</v>
      </c>
      <c r="F20" s="126" t="s">
        <v>97</v>
      </c>
      <c r="G20" s="127" t="s">
        <v>98</v>
      </c>
      <c r="H20" s="128" t="s">
        <v>99</v>
      </c>
      <c r="I20" s="129" t="s">
        <v>95</v>
      </c>
      <c r="J20" s="126" t="s">
        <v>96</v>
      </c>
      <c r="K20" s="126" t="s">
        <v>97</v>
      </c>
      <c r="L20" s="127" t="s">
        <v>98</v>
      </c>
      <c r="M20" s="130" t="s">
        <v>99</v>
      </c>
      <c r="N20" s="125" t="s">
        <v>95</v>
      </c>
      <c r="O20" s="126" t="s">
        <v>96</v>
      </c>
      <c r="P20" s="126" t="s">
        <v>97</v>
      </c>
      <c r="Q20" s="127" t="s">
        <v>98</v>
      </c>
      <c r="R20" s="128" t="s">
        <v>99</v>
      </c>
      <c r="S20" s="129" t="s">
        <v>95</v>
      </c>
      <c r="T20" s="126" t="s">
        <v>96</v>
      </c>
      <c r="U20" s="126" t="s">
        <v>97</v>
      </c>
      <c r="V20" s="127" t="s">
        <v>98</v>
      </c>
      <c r="W20" s="128" t="s">
        <v>99</v>
      </c>
    </row>
    <row r="21" spans="2:23" s="112" customFormat="1">
      <c r="B21" s="131"/>
      <c r="C21" s="132"/>
      <c r="D21" s="133" t="s">
        <v>100</v>
      </c>
      <c r="E21" s="134" t="s">
        <v>100</v>
      </c>
      <c r="F21" s="134" t="s">
        <v>101</v>
      </c>
      <c r="G21" s="134" t="s">
        <v>102</v>
      </c>
      <c r="H21" s="135" t="s">
        <v>103</v>
      </c>
      <c r="I21" s="136" t="s">
        <v>100</v>
      </c>
      <c r="J21" s="134" t="s">
        <v>100</v>
      </c>
      <c r="K21" s="134" t="s">
        <v>101</v>
      </c>
      <c r="L21" s="134" t="s">
        <v>102</v>
      </c>
      <c r="M21" s="137" t="s">
        <v>103</v>
      </c>
      <c r="N21" s="133" t="s">
        <v>100</v>
      </c>
      <c r="O21" s="134" t="s">
        <v>100</v>
      </c>
      <c r="P21" s="134" t="s">
        <v>101</v>
      </c>
      <c r="Q21" s="134" t="s">
        <v>102</v>
      </c>
      <c r="R21" s="135" t="s">
        <v>103</v>
      </c>
      <c r="S21" s="136" t="s">
        <v>100</v>
      </c>
      <c r="T21" s="134" t="s">
        <v>100</v>
      </c>
      <c r="U21" s="134" t="s">
        <v>101</v>
      </c>
      <c r="V21" s="134" t="s">
        <v>102</v>
      </c>
      <c r="W21" s="135" t="s">
        <v>103</v>
      </c>
    </row>
    <row r="22" spans="2:23" s="112" customFormat="1">
      <c r="B22" s="138" t="s">
        <v>190</v>
      </c>
      <c r="C22" s="139"/>
      <c r="D22" s="140">
        <v>1352.9110952168953</v>
      </c>
      <c r="E22" s="141"/>
      <c r="F22" s="141"/>
      <c r="G22" s="141"/>
      <c r="H22" s="142">
        <v>47.620156218784501</v>
      </c>
      <c r="I22" s="140">
        <v>1449.1990192304079</v>
      </c>
      <c r="J22" s="141"/>
      <c r="K22" s="141"/>
      <c r="L22" s="141"/>
      <c r="M22" s="143">
        <v>50.86488386195721</v>
      </c>
      <c r="N22" s="140">
        <v>1554.4241365185217</v>
      </c>
      <c r="O22" s="141"/>
      <c r="P22" s="141"/>
      <c r="Q22" s="141"/>
      <c r="R22" s="142">
        <v>54.380031611535358</v>
      </c>
      <c r="S22" s="140">
        <v>1637.0868966359549</v>
      </c>
      <c r="T22" s="141"/>
      <c r="U22" s="141"/>
      <c r="V22" s="141"/>
      <c r="W22" s="142">
        <v>57.121088494346004</v>
      </c>
    </row>
    <row r="23" spans="2:23" s="112" customFormat="1">
      <c r="B23" s="118" t="s">
        <v>191</v>
      </c>
      <c r="C23" s="119"/>
      <c r="D23" s="144"/>
      <c r="E23" s="145"/>
      <c r="F23" s="145"/>
      <c r="G23" s="145"/>
      <c r="H23" s="146">
        <v>39.106577824468921</v>
      </c>
      <c r="I23" s="147"/>
      <c r="J23" s="145"/>
      <c r="K23" s="145"/>
      <c r="L23" s="145"/>
      <c r="M23" s="148">
        <v>40.818570704060051</v>
      </c>
      <c r="N23" s="144"/>
      <c r="O23" s="145"/>
      <c r="P23" s="145"/>
      <c r="Q23" s="145"/>
      <c r="R23" s="146">
        <v>42.560359833408214</v>
      </c>
      <c r="S23" s="147"/>
      <c r="T23" s="145"/>
      <c r="U23" s="145"/>
      <c r="V23" s="145"/>
      <c r="W23" s="146">
        <v>43.682397537495433</v>
      </c>
    </row>
    <row r="24" spans="2:23" s="112" customFormat="1">
      <c r="B24" s="149" t="s">
        <v>192</v>
      </c>
      <c r="C24" s="150"/>
      <c r="D24" s="151">
        <v>132.91129199189163</v>
      </c>
      <c r="E24" s="152">
        <v>4.3630274691388014</v>
      </c>
      <c r="F24" s="152">
        <v>30.463088516407254</v>
      </c>
      <c r="G24" s="153">
        <v>97.814378145058811</v>
      </c>
      <c r="H24" s="154">
        <v>15.600762449571858</v>
      </c>
      <c r="I24" s="155">
        <v>142.50287731893798</v>
      </c>
      <c r="J24" s="152">
        <v>4.6762059791442692</v>
      </c>
      <c r="K24" s="152">
        <v>30.474037703748788</v>
      </c>
      <c r="L24" s="153">
        <v>97.80315045696068</v>
      </c>
      <c r="M24" s="156">
        <v>16.724676421168681</v>
      </c>
      <c r="N24" s="151">
        <v>153.26744009540937</v>
      </c>
      <c r="O24" s="152">
        <v>5.0271136845337328</v>
      </c>
      <c r="P24" s="152">
        <v>30.488158755380326</v>
      </c>
      <c r="Q24" s="153">
        <v>97.78749912054208</v>
      </c>
      <c r="R24" s="154">
        <v>17.985167596245095</v>
      </c>
      <c r="S24" s="155">
        <v>161.90716247191079</v>
      </c>
      <c r="T24" s="152">
        <v>5.3050873065498605</v>
      </c>
      <c r="U24" s="152">
        <v>30.519226756553866</v>
      </c>
      <c r="V24" s="153">
        <v>97.739512703062402</v>
      </c>
      <c r="W24" s="154">
        <v>18.989672595768138</v>
      </c>
    </row>
    <row r="25" spans="2:23" s="112" customFormat="1">
      <c r="B25" s="123" t="s">
        <v>193</v>
      </c>
      <c r="C25" s="124"/>
      <c r="D25" s="157">
        <v>80.175625492334646</v>
      </c>
      <c r="E25" s="158">
        <v>4.1128511569113453</v>
      </c>
      <c r="F25" s="158">
        <v>19.493928283206987</v>
      </c>
      <c r="G25" s="159">
        <v>129.38160596365844</v>
      </c>
      <c r="H25" s="160">
        <v>12.447901422406908</v>
      </c>
      <c r="I25" s="161">
        <v>85.829808112525029</v>
      </c>
      <c r="J25" s="158">
        <v>4.4028995523936025</v>
      </c>
      <c r="K25" s="158">
        <v>19.493928283206987</v>
      </c>
      <c r="L25" s="159">
        <v>129.38160596365844</v>
      </c>
      <c r="M25" s="162">
        <v>13.325758095781353</v>
      </c>
      <c r="N25" s="157">
        <v>92.144373495705111</v>
      </c>
      <c r="O25" s="158">
        <v>4.7268242786695147</v>
      </c>
      <c r="P25" s="158">
        <v>19.493928283206987</v>
      </c>
      <c r="Q25" s="159">
        <v>129.38160596365844</v>
      </c>
      <c r="R25" s="160">
        <v>14.306144428067389</v>
      </c>
      <c r="S25" s="161">
        <v>97.116109439857027</v>
      </c>
      <c r="T25" s="158">
        <v>4.9818645082180559</v>
      </c>
      <c r="U25" s="158">
        <v>19.493928283206987</v>
      </c>
      <c r="V25" s="159">
        <v>129.38160596365844</v>
      </c>
      <c r="W25" s="160">
        <v>15.078045845125333</v>
      </c>
    </row>
    <row r="26" spans="2:23" s="112" customFormat="1">
      <c r="B26" s="123" t="s">
        <v>194</v>
      </c>
      <c r="C26" s="163" t="s">
        <v>195</v>
      </c>
      <c r="D26" s="164">
        <v>56.122937844634251</v>
      </c>
      <c r="E26" s="165">
        <v>3.7917817184408973</v>
      </c>
      <c r="F26" s="165">
        <v>14.80120481927711</v>
      </c>
      <c r="G26" s="166">
        <v>141.97372280522634</v>
      </c>
      <c r="H26" s="167">
        <v>9.561578904682861</v>
      </c>
      <c r="I26" s="168">
        <v>60.080865678767516</v>
      </c>
      <c r="J26" s="165">
        <v>4.0591875061763973</v>
      </c>
      <c r="K26" s="165">
        <v>14.801204819277107</v>
      </c>
      <c r="L26" s="166">
        <v>141.97372280522634</v>
      </c>
      <c r="M26" s="169">
        <v>10.235885003730452</v>
      </c>
      <c r="N26" s="164">
        <v>64.501061446993575</v>
      </c>
      <c r="O26" s="165">
        <v>4.3578250713068512</v>
      </c>
      <c r="P26" s="165">
        <v>14.801204819277109</v>
      </c>
      <c r="Q26" s="166">
        <v>141.97372280522634</v>
      </c>
      <c r="R26" s="167">
        <v>10.988946982222005</v>
      </c>
      <c r="S26" s="168">
        <v>67.981276607899915</v>
      </c>
      <c r="T26" s="165">
        <v>4.5929556031385372</v>
      </c>
      <c r="U26" s="165">
        <v>14.801204819277109</v>
      </c>
      <c r="V26" s="166">
        <v>141.97372280522632</v>
      </c>
      <c r="W26" s="167">
        <v>11.58186590529048</v>
      </c>
    </row>
    <row r="27" spans="2:23" s="112" customFormat="1">
      <c r="B27" s="123" t="s">
        <v>196</v>
      </c>
      <c r="C27" s="163" t="s">
        <v>162</v>
      </c>
      <c r="D27" s="164">
        <v>16.035125098466931</v>
      </c>
      <c r="E27" s="165">
        <v>0.82231410761368884</v>
      </c>
      <c r="F27" s="170">
        <v>19.5</v>
      </c>
      <c r="G27" s="171">
        <v>180</v>
      </c>
      <c r="H27" s="167">
        <v>3.4635870212688569</v>
      </c>
      <c r="I27" s="168">
        <v>17.165961622505005</v>
      </c>
      <c r="J27" s="165">
        <v>0.88030572423102593</v>
      </c>
      <c r="K27" s="170">
        <v>19.5</v>
      </c>
      <c r="L27" s="171">
        <v>180</v>
      </c>
      <c r="M27" s="169">
        <v>3.7078477104610816</v>
      </c>
      <c r="N27" s="164">
        <v>18.428874699141023</v>
      </c>
      <c r="O27" s="165">
        <v>0.94507049739184734</v>
      </c>
      <c r="P27" s="170">
        <v>19.5</v>
      </c>
      <c r="Q27" s="171">
        <v>180</v>
      </c>
      <c r="R27" s="167">
        <v>3.980636935014461</v>
      </c>
      <c r="S27" s="168">
        <v>19.423221887971408</v>
      </c>
      <c r="T27" s="165">
        <v>0.99606266092161067</v>
      </c>
      <c r="U27" s="170">
        <v>19.5</v>
      </c>
      <c r="V27" s="171">
        <v>180</v>
      </c>
      <c r="W27" s="167">
        <v>4.1954159278018244</v>
      </c>
    </row>
    <row r="28" spans="2:23" s="112" customFormat="1">
      <c r="B28" s="123" t="s">
        <v>197</v>
      </c>
      <c r="C28" s="163" t="s">
        <v>198</v>
      </c>
      <c r="D28" s="164">
        <v>40.087812746167316</v>
      </c>
      <c r="E28" s="165">
        <v>2.9694676108272087</v>
      </c>
      <c r="F28" s="165">
        <v>13.5</v>
      </c>
      <c r="G28" s="166">
        <v>126.76321192731689</v>
      </c>
      <c r="H28" s="167">
        <v>6.0979918834140037</v>
      </c>
      <c r="I28" s="168">
        <v>42.914904056262515</v>
      </c>
      <c r="J28" s="165">
        <v>3.1788817819453712</v>
      </c>
      <c r="K28" s="165">
        <v>13.500000000000002</v>
      </c>
      <c r="L28" s="166">
        <v>126.76321192731687</v>
      </c>
      <c r="M28" s="169">
        <v>6.5280372932693709</v>
      </c>
      <c r="N28" s="164">
        <v>46.072186747852555</v>
      </c>
      <c r="O28" s="165">
        <v>3.412754573915004</v>
      </c>
      <c r="P28" s="165">
        <v>13.5</v>
      </c>
      <c r="Q28" s="166">
        <v>126.76321192731687</v>
      </c>
      <c r="R28" s="167">
        <v>7.0083100472075444</v>
      </c>
      <c r="S28" s="168">
        <v>48.558054719928506</v>
      </c>
      <c r="T28" s="165">
        <v>3.5968929422169262</v>
      </c>
      <c r="U28" s="165">
        <v>13.5</v>
      </c>
      <c r="V28" s="166">
        <v>126.76321192731687</v>
      </c>
      <c r="W28" s="167">
        <v>7.3864499774886552</v>
      </c>
    </row>
    <row r="29" spans="2:23" s="112" customFormat="1">
      <c r="B29" s="123" t="s">
        <v>199</v>
      </c>
      <c r="C29" s="163" t="s">
        <v>160</v>
      </c>
      <c r="D29" s="164">
        <v>24.052687647700392</v>
      </c>
      <c r="E29" s="165">
        <v>1.7816805664963253</v>
      </c>
      <c r="F29" s="170">
        <v>13.5</v>
      </c>
      <c r="G29" s="166">
        <v>126.76321192731689</v>
      </c>
      <c r="H29" s="167">
        <v>3.6587951300484018</v>
      </c>
      <c r="I29" s="168">
        <v>25.748942433757509</v>
      </c>
      <c r="J29" s="165">
        <v>1.9073290691672229</v>
      </c>
      <c r="K29" s="170">
        <v>13.5</v>
      </c>
      <c r="L29" s="166">
        <v>126.76321192731687</v>
      </c>
      <c r="M29" s="169">
        <v>3.9168223759616225</v>
      </c>
      <c r="N29" s="164">
        <v>27.643312048711532</v>
      </c>
      <c r="O29" s="165">
        <v>2.0476527443490022</v>
      </c>
      <c r="P29" s="170">
        <v>13.5</v>
      </c>
      <c r="Q29" s="166">
        <v>126.76321192731687</v>
      </c>
      <c r="R29" s="167">
        <v>4.2049860283245257</v>
      </c>
      <c r="S29" s="168">
        <v>29.134832831957105</v>
      </c>
      <c r="T29" s="165">
        <v>2.1581357653301558</v>
      </c>
      <c r="U29" s="170">
        <v>13.5</v>
      </c>
      <c r="V29" s="166">
        <v>126.76321192731687</v>
      </c>
      <c r="W29" s="167">
        <v>4.4318699864931936</v>
      </c>
    </row>
    <row r="30" spans="2:23" s="112" customFormat="1">
      <c r="B30" s="123" t="s">
        <v>161</v>
      </c>
      <c r="C30" s="163" t="s">
        <v>162</v>
      </c>
      <c r="D30" s="164">
        <v>16.035125098466924</v>
      </c>
      <c r="E30" s="165">
        <v>1.1877870443308833</v>
      </c>
      <c r="F30" s="170">
        <v>13.5</v>
      </c>
      <c r="G30" s="166">
        <v>126.76321192731689</v>
      </c>
      <c r="H30" s="167">
        <v>2.4391967533656009</v>
      </c>
      <c r="I30" s="168">
        <v>17.165961622505005</v>
      </c>
      <c r="J30" s="165">
        <v>1.2715527127781485</v>
      </c>
      <c r="K30" s="170">
        <v>13.5</v>
      </c>
      <c r="L30" s="166">
        <v>126.76321192731687</v>
      </c>
      <c r="M30" s="169">
        <v>2.6112149173077479</v>
      </c>
      <c r="N30" s="164">
        <v>18.428874699141023</v>
      </c>
      <c r="O30" s="165">
        <v>1.3651018295660018</v>
      </c>
      <c r="P30" s="170">
        <v>13.5</v>
      </c>
      <c r="Q30" s="166">
        <v>126.76321192731687</v>
      </c>
      <c r="R30" s="167">
        <v>2.8033240188830177</v>
      </c>
      <c r="S30" s="168">
        <v>19.423221887971401</v>
      </c>
      <c r="T30" s="165">
        <v>1.4387571768867704</v>
      </c>
      <c r="U30" s="170">
        <v>13.5</v>
      </c>
      <c r="V30" s="166">
        <v>126.76321192731687</v>
      </c>
      <c r="W30" s="167">
        <v>2.954579990995462</v>
      </c>
    </row>
    <row r="31" spans="2:23" s="112" customFormat="1">
      <c r="B31" s="123" t="s">
        <v>200</v>
      </c>
      <c r="C31" s="163" t="s">
        <v>160</v>
      </c>
      <c r="D31" s="172">
        <v>24.052687647700395</v>
      </c>
      <c r="E31" s="165">
        <v>0.32106943847044767</v>
      </c>
      <c r="F31" s="165">
        <v>74.914285714285725</v>
      </c>
      <c r="G31" s="171">
        <v>100</v>
      </c>
      <c r="H31" s="167">
        <v>2.8863225177240475</v>
      </c>
      <c r="I31" s="173">
        <v>25.748942433757506</v>
      </c>
      <c r="J31" s="165">
        <v>0.34371204621720541</v>
      </c>
      <c r="K31" s="165">
        <v>74.914285714285725</v>
      </c>
      <c r="L31" s="171">
        <v>100</v>
      </c>
      <c r="M31" s="167">
        <v>3.0898730920509005</v>
      </c>
      <c r="N31" s="172">
        <v>27.643312048711536</v>
      </c>
      <c r="O31" s="165">
        <v>0.36899920736266356</v>
      </c>
      <c r="P31" s="165">
        <v>74.914285714285711</v>
      </c>
      <c r="Q31" s="171">
        <v>100</v>
      </c>
      <c r="R31" s="167">
        <v>3.3171974458453843</v>
      </c>
      <c r="S31" s="173">
        <v>29.134832831957112</v>
      </c>
      <c r="T31" s="165">
        <v>0.38890890507951903</v>
      </c>
      <c r="U31" s="165">
        <v>74.914285714285711</v>
      </c>
      <c r="V31" s="171">
        <v>100</v>
      </c>
      <c r="W31" s="167">
        <v>3.4961799398348536</v>
      </c>
    </row>
    <row r="32" spans="2:23" s="112" customFormat="1">
      <c r="B32" s="123" t="s">
        <v>201</v>
      </c>
      <c r="C32" s="163" t="s">
        <v>162</v>
      </c>
      <c r="D32" s="164">
        <v>16.035125098466928</v>
      </c>
      <c r="E32" s="165">
        <v>0.27887174084290312</v>
      </c>
      <c r="F32" s="170">
        <v>57.5</v>
      </c>
      <c r="G32" s="166">
        <v>117.50000000000001</v>
      </c>
      <c r="H32" s="167">
        <v>2.260952638883837</v>
      </c>
      <c r="I32" s="168">
        <v>17.165961622505002</v>
      </c>
      <c r="J32" s="165">
        <v>0.29853846300008696</v>
      </c>
      <c r="K32" s="170">
        <v>57.5</v>
      </c>
      <c r="L32" s="166">
        <v>117.49999999999999</v>
      </c>
      <c r="M32" s="167">
        <v>2.4204005887732052</v>
      </c>
      <c r="N32" s="164">
        <v>18.428874699141026</v>
      </c>
      <c r="O32" s="165">
        <v>0.32050216868071352</v>
      </c>
      <c r="P32" s="170">
        <v>57.5</v>
      </c>
      <c r="Q32" s="166">
        <v>117.49999999999999</v>
      </c>
      <c r="R32" s="167">
        <v>2.5984713325788844</v>
      </c>
      <c r="S32" s="168">
        <v>19.423221887971408</v>
      </c>
      <c r="T32" s="165">
        <v>0.33779516326906794</v>
      </c>
      <c r="U32" s="170">
        <v>57.5</v>
      </c>
      <c r="V32" s="166">
        <v>117.50000000000001</v>
      </c>
      <c r="W32" s="167">
        <v>2.7386742862039686</v>
      </c>
    </row>
    <row r="33" spans="2:23" s="112" customFormat="1">
      <c r="B33" s="174" t="s">
        <v>202</v>
      </c>
      <c r="C33" s="175" t="s">
        <v>163</v>
      </c>
      <c r="D33" s="176">
        <v>8.0175625492334657</v>
      </c>
      <c r="E33" s="177">
        <v>4.2197697627544557E-2</v>
      </c>
      <c r="F33" s="178">
        <v>190</v>
      </c>
      <c r="G33" s="179">
        <v>65</v>
      </c>
      <c r="H33" s="180">
        <v>0.62536987884021034</v>
      </c>
      <c r="I33" s="181">
        <v>8.5829808112525026</v>
      </c>
      <c r="J33" s="177">
        <v>4.5173583217118438E-2</v>
      </c>
      <c r="K33" s="178">
        <v>190</v>
      </c>
      <c r="L33" s="179">
        <v>65</v>
      </c>
      <c r="M33" s="180">
        <v>0.66947250327769514</v>
      </c>
      <c r="N33" s="176">
        <v>9.2144373495705114</v>
      </c>
      <c r="O33" s="177">
        <v>4.8497038681950058E-2</v>
      </c>
      <c r="P33" s="178">
        <v>190</v>
      </c>
      <c r="Q33" s="179">
        <v>65</v>
      </c>
      <c r="R33" s="180">
        <v>0.71872611326649982</v>
      </c>
      <c r="S33" s="181">
        <v>9.7116109439857041</v>
      </c>
      <c r="T33" s="177">
        <v>5.1113741810451072E-2</v>
      </c>
      <c r="U33" s="178">
        <v>190</v>
      </c>
      <c r="V33" s="179">
        <v>65</v>
      </c>
      <c r="W33" s="180">
        <v>0.75750565363088496</v>
      </c>
    </row>
    <row r="34" spans="2:23" s="112" customFormat="1">
      <c r="B34" s="123" t="s">
        <v>203</v>
      </c>
      <c r="C34" s="124"/>
      <c r="D34" s="157">
        <v>21.240596206815727</v>
      </c>
      <c r="E34" s="158">
        <v>0.14160397471210484</v>
      </c>
      <c r="F34" s="158">
        <v>150</v>
      </c>
      <c r="G34" s="182">
        <v>53.4492279983101</v>
      </c>
      <c r="H34" s="160">
        <v>1.3623521633737614</v>
      </c>
      <c r="I34" s="161">
        <v>24.155053821761825</v>
      </c>
      <c r="J34" s="158">
        <v>0.16103369214507884</v>
      </c>
      <c r="K34" s="158">
        <v>150</v>
      </c>
      <c r="L34" s="182">
        <v>53.4492279983101</v>
      </c>
      <c r="M34" s="162">
        <v>1.5492827748369593</v>
      </c>
      <c r="N34" s="157">
        <v>27.700180890878872</v>
      </c>
      <c r="O34" s="158">
        <v>0.18466787260585915</v>
      </c>
      <c r="P34" s="158">
        <v>150</v>
      </c>
      <c r="Q34" s="182">
        <v>53.4492279983101</v>
      </c>
      <c r="R34" s="160">
        <v>1.7766639408372211</v>
      </c>
      <c r="S34" s="161">
        <v>30.82280490233482</v>
      </c>
      <c r="T34" s="158">
        <v>0.20548536601556547</v>
      </c>
      <c r="U34" s="158">
        <v>150</v>
      </c>
      <c r="V34" s="182">
        <v>53.4492279983101</v>
      </c>
      <c r="W34" s="160">
        <v>1.976946152126789</v>
      </c>
    </row>
    <row r="35" spans="2:23" s="112" customFormat="1">
      <c r="B35" s="149" t="s">
        <v>204</v>
      </c>
      <c r="C35" s="150"/>
      <c r="D35" s="151">
        <v>31.167400000000004</v>
      </c>
      <c r="E35" s="152">
        <v>0.10389133333333335</v>
      </c>
      <c r="F35" s="152">
        <v>300</v>
      </c>
      <c r="G35" s="153">
        <v>46.845096283453053</v>
      </c>
      <c r="H35" s="154">
        <v>1.7520478246858739</v>
      </c>
      <c r="I35" s="155">
        <v>32.163813863817424</v>
      </c>
      <c r="J35" s="152">
        <v>0.10721271287939141</v>
      </c>
      <c r="K35" s="152">
        <v>300</v>
      </c>
      <c r="L35" s="153">
        <v>46.845096283453053</v>
      </c>
      <c r="M35" s="156">
        <v>1.8080603487523073</v>
      </c>
      <c r="N35" s="151">
        <v>33.038319627052438</v>
      </c>
      <c r="O35" s="152">
        <v>0.11012773209017479</v>
      </c>
      <c r="P35" s="152">
        <v>300</v>
      </c>
      <c r="Q35" s="153">
        <v>46.845096283453053</v>
      </c>
      <c r="R35" s="154">
        <v>1.8572199167673218</v>
      </c>
      <c r="S35" s="155">
        <v>33.556471131628953</v>
      </c>
      <c r="T35" s="152">
        <v>0.11185490377209652</v>
      </c>
      <c r="U35" s="152">
        <v>300</v>
      </c>
      <c r="V35" s="153">
        <v>46.845096283453053</v>
      </c>
      <c r="W35" s="154">
        <v>1.8863473453128856</v>
      </c>
    </row>
    <row r="36" spans="2:23" s="112" customFormat="1">
      <c r="B36" s="149" t="s">
        <v>205</v>
      </c>
      <c r="C36" s="150"/>
      <c r="D36" s="183">
        <v>0.32767029274125059</v>
      </c>
      <c r="E36" s="184">
        <v>4.681004182017866E-3</v>
      </c>
      <c r="F36" s="152">
        <v>70</v>
      </c>
      <c r="G36" s="153">
        <v>97.814378145058797</v>
      </c>
      <c r="H36" s="154">
        <v>3.8461039105313753E-2</v>
      </c>
      <c r="I36" s="156">
        <v>0.35420152083370654</v>
      </c>
      <c r="J36" s="184">
        <v>5.060021726195808E-3</v>
      </c>
      <c r="K36" s="152">
        <v>70</v>
      </c>
      <c r="L36" s="153">
        <v>97.814378145058797</v>
      </c>
      <c r="M36" s="156">
        <v>4.1575201798059708E-2</v>
      </c>
      <c r="N36" s="183">
        <v>0.38456608177294982</v>
      </c>
      <c r="O36" s="184">
        <v>5.4938011681849976E-3</v>
      </c>
      <c r="P36" s="152">
        <v>70</v>
      </c>
      <c r="Q36" s="153">
        <v>97.814378145058797</v>
      </c>
      <c r="R36" s="154">
        <v>4.5139310573163505E-2</v>
      </c>
      <c r="S36" s="156">
        <v>0.41177699808996665</v>
      </c>
      <c r="T36" s="184">
        <v>5.882528544142381E-3</v>
      </c>
      <c r="U36" s="152">
        <v>70</v>
      </c>
      <c r="V36" s="153">
        <v>97.814378145058797</v>
      </c>
      <c r="W36" s="154">
        <v>4.8333253203130984E-2</v>
      </c>
    </row>
    <row r="37" spans="2:23" s="112" customFormat="1">
      <c r="B37" s="149" t="s">
        <v>164</v>
      </c>
      <c r="C37" s="150"/>
      <c r="D37" s="151">
        <v>793.50904546992706</v>
      </c>
      <c r="E37" s="185"/>
      <c r="F37" s="185"/>
      <c r="G37" s="186">
        <v>1.0971340019321951</v>
      </c>
      <c r="H37" s="154">
        <v>23.505815374897065</v>
      </c>
      <c r="I37" s="155">
        <v>811.56967340976553</v>
      </c>
      <c r="J37" s="185"/>
      <c r="K37" s="185"/>
      <c r="L37" s="186">
        <v>1.0995561861899963</v>
      </c>
      <c r="M37" s="156">
        <v>24.09389428289137</v>
      </c>
      <c r="N37" s="151">
        <v>825.91254377330984</v>
      </c>
      <c r="O37" s="185"/>
      <c r="P37" s="185"/>
      <c r="Q37" s="186">
        <v>1.1020444137120866</v>
      </c>
      <c r="R37" s="154">
        <v>24.575192237163115</v>
      </c>
      <c r="S37" s="155">
        <v>828.43158598801642</v>
      </c>
      <c r="T37" s="185"/>
      <c r="U37" s="185"/>
      <c r="V37" s="186">
        <v>1.1039479706962205</v>
      </c>
      <c r="W37" s="154">
        <v>24.692724941727299</v>
      </c>
    </row>
    <row r="38" spans="2:23" s="112" customFormat="1">
      <c r="B38" s="149" t="s">
        <v>206</v>
      </c>
      <c r="C38" s="150"/>
      <c r="D38" s="151">
        <v>164.85276651899147</v>
      </c>
      <c r="E38" s="185"/>
      <c r="F38" s="185"/>
      <c r="G38" s="152">
        <v>1.9732187640678582</v>
      </c>
      <c r="H38" s="154">
        <v>8.7828454495018313</v>
      </c>
      <c r="I38" s="155">
        <v>169.80905917953882</v>
      </c>
      <c r="J38" s="185"/>
      <c r="K38" s="185"/>
      <c r="L38" s="152">
        <v>1.9732187640678582</v>
      </c>
      <c r="M38" s="156">
        <v>9.0469013908079354</v>
      </c>
      <c r="N38" s="151">
        <v>173.86657268374964</v>
      </c>
      <c r="O38" s="185"/>
      <c r="P38" s="185"/>
      <c r="Q38" s="152">
        <v>1.9732187640678582</v>
      </c>
      <c r="R38" s="154">
        <v>9.263073158921058</v>
      </c>
      <c r="S38" s="155">
        <v>175.16935085463032</v>
      </c>
      <c r="T38" s="185"/>
      <c r="U38" s="185"/>
      <c r="V38" s="152">
        <v>1.9732187640678582</v>
      </c>
      <c r="W38" s="154">
        <v>9.3324811498904534</v>
      </c>
    </row>
    <row r="39" spans="2:23" s="112" customFormat="1">
      <c r="B39" s="149" t="s">
        <v>207</v>
      </c>
      <c r="C39" s="150"/>
      <c r="D39" s="151">
        <v>477.51239855456163</v>
      </c>
      <c r="E39" s="185"/>
      <c r="F39" s="185"/>
      <c r="G39" s="152">
        <v>0.93203919919671485</v>
      </c>
      <c r="H39" s="154">
        <v>12.016627385992996</v>
      </c>
      <c r="I39" s="155">
        <v>489.82486980742414</v>
      </c>
      <c r="J39" s="185"/>
      <c r="K39" s="185"/>
      <c r="L39" s="152">
        <v>0.93203919919671485</v>
      </c>
      <c r="M39" s="156">
        <v>12.326471443852562</v>
      </c>
      <c r="N39" s="151">
        <v>500.97732978002955</v>
      </c>
      <c r="O39" s="185"/>
      <c r="P39" s="185"/>
      <c r="Q39" s="152">
        <v>0.93203919919671485</v>
      </c>
      <c r="R39" s="154">
        <v>12.607123750124956</v>
      </c>
      <c r="S39" s="155">
        <v>504.60667853281501</v>
      </c>
      <c r="T39" s="185"/>
      <c r="U39" s="185"/>
      <c r="V39" s="152">
        <v>0.93203919919671485</v>
      </c>
      <c r="W39" s="154">
        <v>12.698456523364055</v>
      </c>
    </row>
    <row r="40" spans="2:23" s="112" customFormat="1">
      <c r="B40" s="123" t="s">
        <v>208</v>
      </c>
      <c r="C40" s="124"/>
      <c r="D40" s="157">
        <v>151.14388039637407</v>
      </c>
      <c r="E40" s="187"/>
      <c r="F40" s="187"/>
      <c r="G40" s="158">
        <v>0.66317543657000255</v>
      </c>
      <c r="H40" s="160">
        <v>2.7063425394022396</v>
      </c>
      <c r="I40" s="161">
        <v>151.93574442280254</v>
      </c>
      <c r="J40" s="187"/>
      <c r="K40" s="187"/>
      <c r="L40" s="158">
        <v>0.66317543657000255</v>
      </c>
      <c r="M40" s="162">
        <v>2.7205214482308713</v>
      </c>
      <c r="N40" s="157">
        <v>151.06864130953073</v>
      </c>
      <c r="O40" s="187"/>
      <c r="P40" s="187"/>
      <c r="Q40" s="158">
        <v>0.66317543657000255</v>
      </c>
      <c r="R40" s="160">
        <v>2.7049953281171</v>
      </c>
      <c r="S40" s="161">
        <v>148.65555660057112</v>
      </c>
      <c r="T40" s="187"/>
      <c r="U40" s="187"/>
      <c r="V40" s="158">
        <v>0.66317543657000255</v>
      </c>
      <c r="W40" s="160">
        <v>2.6617872684727928</v>
      </c>
    </row>
    <row r="41" spans="2:23" s="112" customFormat="1">
      <c r="B41" s="188" t="s">
        <v>26</v>
      </c>
      <c r="C41" s="189"/>
      <c r="D41" s="190">
        <v>16.703161820642816</v>
      </c>
      <c r="E41" s="191"/>
      <c r="F41" s="191"/>
      <c r="G41" s="192">
        <v>32.208588957055213</v>
      </c>
      <c r="H41" s="193">
        <v>0.64558232803711491</v>
      </c>
      <c r="I41" s="194">
        <v>18.995709867944349</v>
      </c>
      <c r="J41" s="191"/>
      <c r="K41" s="191"/>
      <c r="L41" s="192">
        <v>32.208588957055213</v>
      </c>
      <c r="M41" s="195">
        <v>0.73419001330091649</v>
      </c>
      <c r="N41" s="190">
        <v>20.186427611013805</v>
      </c>
      <c r="O41" s="191"/>
      <c r="P41" s="191"/>
      <c r="Q41" s="192">
        <v>32.208588957055213</v>
      </c>
      <c r="R41" s="193">
        <v>0.78021161932139238</v>
      </c>
      <c r="S41" s="194">
        <v>20.442263738312363</v>
      </c>
      <c r="T41" s="191"/>
      <c r="U41" s="191"/>
      <c r="V41" s="192">
        <v>32.20858895705522</v>
      </c>
      <c r="W41" s="193">
        <v>0.79009976411882143</v>
      </c>
    </row>
    <row r="42" spans="2:23" s="112" customFormat="1">
      <c r="B42" s="123" t="s">
        <v>33</v>
      </c>
      <c r="C42" s="124"/>
      <c r="D42" s="157">
        <v>426.49075775507652</v>
      </c>
      <c r="E42" s="187"/>
      <c r="F42" s="187"/>
      <c r="G42" s="182">
        <v>16.634941163259487</v>
      </c>
      <c r="H42" s="160">
        <v>8.5135783943155836</v>
      </c>
      <c r="I42" s="157">
        <v>495.12646850170444</v>
      </c>
      <c r="J42" s="187"/>
      <c r="K42" s="187"/>
      <c r="L42" s="182">
        <v>16.908665086952723</v>
      </c>
      <c r="M42" s="160">
        <v>10.04631315789716</v>
      </c>
      <c r="N42" s="157">
        <v>575.24415264980257</v>
      </c>
      <c r="O42" s="187"/>
      <c r="P42" s="187"/>
      <c r="Q42" s="182">
        <v>17.122688577364723</v>
      </c>
      <c r="R42" s="160">
        <v>11.819671778127148</v>
      </c>
      <c r="S42" s="157">
        <v>646.7481481760276</v>
      </c>
      <c r="T42" s="187"/>
      <c r="U42" s="187"/>
      <c r="V42" s="182">
        <v>17.315718896593989</v>
      </c>
      <c r="W42" s="160">
        <v>13.438690956850571</v>
      </c>
    </row>
    <row r="43" spans="2:23" s="112" customFormat="1">
      <c r="B43" s="149" t="s">
        <v>209</v>
      </c>
      <c r="C43" s="150"/>
      <c r="D43" s="151">
        <v>122.97995904797652</v>
      </c>
      <c r="E43" s="185"/>
      <c r="F43" s="185"/>
      <c r="G43" s="153">
        <v>28.665040462775437</v>
      </c>
      <c r="H43" s="156">
        <v>4.2302706026648558</v>
      </c>
      <c r="I43" s="151">
        <v>152.84797334460421</v>
      </c>
      <c r="J43" s="185"/>
      <c r="K43" s="185"/>
      <c r="L43" s="153">
        <v>28.537132568865822</v>
      </c>
      <c r="M43" s="156">
        <v>5.2342114538609277</v>
      </c>
      <c r="N43" s="151">
        <v>183.9229829070062</v>
      </c>
      <c r="O43" s="185"/>
      <c r="P43" s="185"/>
      <c r="Q43" s="153">
        <v>28.500456957187456</v>
      </c>
      <c r="R43" s="156">
        <v>6.2902668693343848</v>
      </c>
      <c r="S43" s="151">
        <v>212.84969655228767</v>
      </c>
      <c r="T43" s="185"/>
      <c r="U43" s="185"/>
      <c r="V43" s="153">
        <v>28.520111964062977</v>
      </c>
      <c r="W43" s="196">
        <v>7.2845966126256894</v>
      </c>
    </row>
    <row r="44" spans="2:23" s="112" customFormat="1">
      <c r="B44" s="149" t="s">
        <v>210</v>
      </c>
      <c r="C44" s="150"/>
      <c r="D44" s="151">
        <v>91.769726576939334</v>
      </c>
      <c r="E44" s="185"/>
      <c r="F44" s="185"/>
      <c r="G44" s="153">
        <v>30.544456091519731</v>
      </c>
      <c r="H44" s="156">
        <v>3.3636676607521139</v>
      </c>
      <c r="I44" s="151">
        <v>114.90143134851733</v>
      </c>
      <c r="J44" s="185"/>
      <c r="K44" s="185"/>
      <c r="L44" s="153">
        <v>30.277062504413756</v>
      </c>
      <c r="M44" s="156">
        <v>4.1746533825427985</v>
      </c>
      <c r="N44" s="151">
        <v>138.83009925289016</v>
      </c>
      <c r="O44" s="185"/>
      <c r="P44" s="185"/>
      <c r="Q44" s="153">
        <v>30.197166828024518</v>
      </c>
      <c r="R44" s="156">
        <v>5.030730801468871</v>
      </c>
      <c r="S44" s="151">
        <v>161.18820117673374</v>
      </c>
      <c r="T44" s="185"/>
      <c r="U44" s="185"/>
      <c r="V44" s="153">
        <v>30.199251896745999</v>
      </c>
      <c r="W44" s="196">
        <v>5.8413157081434619</v>
      </c>
    </row>
    <row r="45" spans="2:23" s="112" customFormat="1">
      <c r="B45" s="123" t="s">
        <v>211</v>
      </c>
      <c r="C45" s="124"/>
      <c r="D45" s="157">
        <v>47.962042490268495</v>
      </c>
      <c r="E45" s="187"/>
      <c r="F45" s="187"/>
      <c r="G45" s="182">
        <v>29.378827080953073</v>
      </c>
      <c r="H45" s="160">
        <v>1.6908822633251064</v>
      </c>
      <c r="I45" s="157">
        <v>60.635794781016315</v>
      </c>
      <c r="J45" s="187"/>
      <c r="K45" s="187"/>
      <c r="L45" s="182">
        <v>29.380991053934675</v>
      </c>
      <c r="M45" s="160">
        <v>2.137847692811111</v>
      </c>
      <c r="N45" s="157">
        <v>73.723131887777811</v>
      </c>
      <c r="O45" s="187"/>
      <c r="P45" s="187"/>
      <c r="Q45" s="182">
        <v>29.386340510257327</v>
      </c>
      <c r="R45" s="160">
        <v>2.5997436685642183</v>
      </c>
      <c r="S45" s="157">
        <v>86.040720960819144</v>
      </c>
      <c r="T45" s="187"/>
      <c r="U45" s="187"/>
      <c r="V45" s="182">
        <v>29.393066845814399</v>
      </c>
      <c r="W45" s="160">
        <v>3.0348007951961051</v>
      </c>
    </row>
    <row r="46" spans="2:23" s="112" customFormat="1">
      <c r="B46" s="123" t="s">
        <v>212</v>
      </c>
      <c r="C46" s="124"/>
      <c r="D46" s="157">
        <v>34.784271807824013</v>
      </c>
      <c r="E46" s="187"/>
      <c r="F46" s="187"/>
      <c r="G46" s="182">
        <v>29.868994073782108</v>
      </c>
      <c r="H46" s="160">
        <v>1.2467654501864658</v>
      </c>
      <c r="I46" s="157">
        <v>43.592158940356029</v>
      </c>
      <c r="J46" s="187"/>
      <c r="K46" s="187"/>
      <c r="L46" s="182">
        <v>29.868875672129374</v>
      </c>
      <c r="M46" s="160">
        <v>1.5624585308030365</v>
      </c>
      <c r="N46" s="157">
        <v>52.283557359271761</v>
      </c>
      <c r="O46" s="187"/>
      <c r="P46" s="187"/>
      <c r="Q46" s="182">
        <v>29.872901898190285</v>
      </c>
      <c r="R46" s="160">
        <v>1.874233895858316</v>
      </c>
      <c r="S46" s="157">
        <v>60.316302778762392</v>
      </c>
      <c r="T46" s="187"/>
      <c r="U46" s="187"/>
      <c r="V46" s="182">
        <v>29.878189578130502</v>
      </c>
      <c r="W46" s="160">
        <v>2.1625703148909388</v>
      </c>
    </row>
    <row r="47" spans="2:23" s="112" customFormat="1">
      <c r="B47" s="123" t="s">
        <v>213</v>
      </c>
      <c r="C47" s="124"/>
      <c r="D47" s="157">
        <v>9.0234122788468323</v>
      </c>
      <c r="E47" s="187"/>
      <c r="F47" s="187"/>
      <c r="G47" s="182">
        <v>39.343943480527933</v>
      </c>
      <c r="H47" s="160">
        <v>0.42601994724054176</v>
      </c>
      <c r="I47" s="157">
        <v>10.673477627144996</v>
      </c>
      <c r="J47" s="187"/>
      <c r="K47" s="187"/>
      <c r="L47" s="182">
        <v>37.034724099847445</v>
      </c>
      <c r="M47" s="160">
        <v>0.47434715892865115</v>
      </c>
      <c r="N47" s="157">
        <v>12.823410005840607</v>
      </c>
      <c r="O47" s="187"/>
      <c r="P47" s="187"/>
      <c r="Q47" s="182">
        <v>36.18078425790253</v>
      </c>
      <c r="R47" s="160">
        <v>0.55675323704633717</v>
      </c>
      <c r="S47" s="157">
        <v>14.831177437152192</v>
      </c>
      <c r="T47" s="187"/>
      <c r="U47" s="187"/>
      <c r="V47" s="182">
        <v>36.181921540235251</v>
      </c>
      <c r="W47" s="160">
        <v>0.64394459805641757</v>
      </c>
    </row>
    <row r="48" spans="2:23" s="112" customFormat="1">
      <c r="B48" s="149" t="s">
        <v>214</v>
      </c>
      <c r="C48" s="150"/>
      <c r="D48" s="151">
        <v>15.239489911961934</v>
      </c>
      <c r="E48" s="185"/>
      <c r="F48" s="185"/>
      <c r="G48" s="153">
        <v>18.455123846012405</v>
      </c>
      <c r="H48" s="154">
        <v>0.33749600841037702</v>
      </c>
      <c r="I48" s="151">
        <v>18.048176371674625</v>
      </c>
      <c r="J48" s="185"/>
      <c r="K48" s="185"/>
      <c r="L48" s="153">
        <v>18.47962401236893</v>
      </c>
      <c r="M48" s="154">
        <v>0.40022821614896159</v>
      </c>
      <c r="N48" s="151">
        <v>21.534359989865621</v>
      </c>
      <c r="O48" s="185"/>
      <c r="P48" s="185"/>
      <c r="Q48" s="153">
        <v>18.526359148421378</v>
      </c>
      <c r="R48" s="154">
        <v>0.47874394464437547</v>
      </c>
      <c r="S48" s="151">
        <v>24.769637811906534</v>
      </c>
      <c r="T48" s="185"/>
      <c r="U48" s="185"/>
      <c r="V48" s="153">
        <v>18.565470601176809</v>
      </c>
      <c r="W48" s="154">
        <v>0.55183197911849791</v>
      </c>
    </row>
    <row r="49" spans="2:33" s="112" customFormat="1">
      <c r="B49" s="149" t="s">
        <v>165</v>
      </c>
      <c r="C49" s="150"/>
      <c r="D49" s="151">
        <v>15.970742559075251</v>
      </c>
      <c r="E49" s="185"/>
      <c r="F49" s="185"/>
      <c r="G49" s="153">
        <v>27.608136750958572</v>
      </c>
      <c r="H49" s="154">
        <v>0.52910693350236437</v>
      </c>
      <c r="I49" s="151">
        <v>19.898365624412268</v>
      </c>
      <c r="J49" s="185"/>
      <c r="K49" s="185"/>
      <c r="L49" s="153">
        <v>27.612395728633366</v>
      </c>
      <c r="M49" s="154">
        <v>0.65932985516916753</v>
      </c>
      <c r="N49" s="151">
        <v>23.558523664250416</v>
      </c>
      <c r="O49" s="185"/>
      <c r="P49" s="185"/>
      <c r="Q49" s="153">
        <v>27.618882743134098</v>
      </c>
      <c r="R49" s="154">
        <v>0.78079212322113856</v>
      </c>
      <c r="S49" s="151">
        <v>26.891857563647381</v>
      </c>
      <c r="T49" s="185"/>
      <c r="U49" s="185"/>
      <c r="V49" s="153">
        <v>27.62449944975155</v>
      </c>
      <c r="W49" s="154">
        <v>0.89144892536372899</v>
      </c>
    </row>
    <row r="50" spans="2:33" s="112" customFormat="1">
      <c r="B50" s="149" t="s">
        <v>215</v>
      </c>
      <c r="C50" s="150"/>
      <c r="D50" s="151">
        <v>303.51079870709998</v>
      </c>
      <c r="E50" s="185"/>
      <c r="F50" s="185"/>
      <c r="G50" s="153">
        <v>11.256030041089788</v>
      </c>
      <c r="H50" s="154">
        <v>4.099592001650727</v>
      </c>
      <c r="I50" s="151">
        <v>342.27849515710022</v>
      </c>
      <c r="J50" s="185"/>
      <c r="K50" s="185"/>
      <c r="L50" s="153">
        <v>11.188040501178094</v>
      </c>
      <c r="M50" s="154">
        <v>4.595310799799913</v>
      </c>
      <c r="N50" s="151">
        <v>391.32116974279643</v>
      </c>
      <c r="O50" s="185"/>
      <c r="P50" s="185"/>
      <c r="Q50" s="153">
        <v>11.231921585354794</v>
      </c>
      <c r="R50" s="154">
        <v>5.2743464318884827</v>
      </c>
      <c r="S50" s="151">
        <v>433.89845162373996</v>
      </c>
      <c r="T50" s="185"/>
      <c r="U50" s="185"/>
      <c r="V50" s="153">
        <v>11.262425549023439</v>
      </c>
      <c r="W50" s="154">
        <v>5.8640988086987029</v>
      </c>
    </row>
    <row r="51" spans="2:33" s="112" customFormat="1">
      <c r="B51" s="123" t="s">
        <v>27</v>
      </c>
      <c r="C51" s="124"/>
      <c r="D51" s="197">
        <v>4.9269417950954653</v>
      </c>
      <c r="E51" s="187"/>
      <c r="F51" s="187"/>
      <c r="G51" s="198">
        <v>19.69532454462566</v>
      </c>
      <c r="H51" s="199">
        <v>0.11644526120026287</v>
      </c>
      <c r="I51" s="197">
        <v>6.0662338562353169</v>
      </c>
      <c r="J51" s="187"/>
      <c r="K51" s="187"/>
      <c r="L51" s="198">
        <v>19.714350992123169</v>
      </c>
      <c r="M51" s="199">
        <v>0.14351023613054864</v>
      </c>
      <c r="N51" s="197">
        <v>7.0885349609553918</v>
      </c>
      <c r="O51" s="187"/>
      <c r="P51" s="187"/>
      <c r="Q51" s="198">
        <v>19.751481795781334</v>
      </c>
      <c r="R51" s="199">
        <v>0.16801088308808398</v>
      </c>
      <c r="S51" s="197">
        <v>8.0098009361256182</v>
      </c>
      <c r="T51" s="187"/>
      <c r="U51" s="187"/>
      <c r="V51" s="198">
        <v>19.778820391403617</v>
      </c>
      <c r="W51" s="199">
        <v>0.19010929690383019</v>
      </c>
    </row>
    <row r="52" spans="2:33" s="112" customFormat="1">
      <c r="B52" s="123" t="s">
        <v>167</v>
      </c>
      <c r="C52" s="124"/>
      <c r="D52" s="200"/>
      <c r="E52" s="187"/>
      <c r="F52" s="187"/>
      <c r="G52" s="201"/>
      <c r="H52" s="202"/>
      <c r="I52" s="200"/>
      <c r="J52" s="187"/>
      <c r="K52" s="187"/>
      <c r="L52" s="201"/>
      <c r="M52" s="202"/>
      <c r="N52" s="200"/>
      <c r="O52" s="187"/>
      <c r="P52" s="187"/>
      <c r="Q52" s="201"/>
      <c r="R52" s="202"/>
      <c r="S52" s="200"/>
      <c r="T52" s="187"/>
      <c r="U52" s="187"/>
      <c r="V52" s="201"/>
      <c r="W52" s="202"/>
    </row>
    <row r="53" spans="2:33" s="112" customFormat="1">
      <c r="B53" s="174" t="s">
        <v>216</v>
      </c>
      <c r="C53" s="203"/>
      <c r="D53" s="204">
        <v>37.700000000000003</v>
      </c>
      <c r="E53" s="205"/>
      <c r="F53" s="205"/>
      <c r="G53" s="206"/>
      <c r="H53" s="207"/>
      <c r="I53" s="204">
        <v>42.515453560106955</v>
      </c>
      <c r="J53" s="205"/>
      <c r="K53" s="205"/>
      <c r="L53" s="206"/>
      <c r="M53" s="207"/>
      <c r="N53" s="204">
        <v>48.607193424905041</v>
      </c>
      <c r="O53" s="205"/>
      <c r="P53" s="205"/>
      <c r="Q53" s="206"/>
      <c r="R53" s="207"/>
      <c r="S53" s="204">
        <v>53.895847185328954</v>
      </c>
      <c r="T53" s="205"/>
      <c r="U53" s="205"/>
      <c r="V53" s="206"/>
      <c r="W53" s="207"/>
    </row>
    <row r="54" spans="2:33" s="112" customFormat="1">
      <c r="B54" s="208" t="s">
        <v>217</v>
      </c>
      <c r="C54" s="209"/>
      <c r="D54" s="210"/>
      <c r="E54" s="211"/>
      <c r="F54" s="211"/>
      <c r="G54" s="211"/>
      <c r="H54" s="212">
        <v>0.18371578999999999</v>
      </c>
      <c r="I54" s="210"/>
      <c r="J54" s="211"/>
      <c r="K54" s="211"/>
      <c r="L54" s="211"/>
      <c r="M54" s="212">
        <v>0.21679090423631989</v>
      </c>
      <c r="N54" s="210"/>
      <c r="O54" s="211"/>
      <c r="P54" s="211"/>
      <c r="Q54" s="211"/>
      <c r="R54" s="212">
        <v>0.25505847690428185</v>
      </c>
      <c r="S54" s="210"/>
      <c r="T54" s="211"/>
      <c r="U54" s="211"/>
      <c r="V54" s="211"/>
      <c r="W54" s="212">
        <v>0.28999553552617952</v>
      </c>
    </row>
    <row r="55" spans="2:33" s="112" customFormat="1">
      <c r="B55" s="118" t="s">
        <v>218</v>
      </c>
      <c r="C55" s="119"/>
      <c r="D55" s="213">
        <v>224.68101856883095</v>
      </c>
      <c r="E55" s="214"/>
      <c r="F55" s="214"/>
      <c r="G55" s="215">
        <v>70.338348380603662</v>
      </c>
      <c r="H55" s="216">
        <v>18.964430110323974</v>
      </c>
      <c r="I55" s="213">
        <v>257.40430866745533</v>
      </c>
      <c r="J55" s="214"/>
      <c r="K55" s="214"/>
      <c r="L55" s="215">
        <v>67.660515318955717</v>
      </c>
      <c r="M55" s="216">
        <v>20.899329803711481</v>
      </c>
      <c r="N55" s="213">
        <v>292.09753934829951</v>
      </c>
      <c r="O55" s="214"/>
      <c r="P55" s="214"/>
      <c r="Q55" s="215">
        <v>65.662707649714278</v>
      </c>
      <c r="R55" s="216">
        <v>23.015898397713965</v>
      </c>
      <c r="S55" s="213">
        <v>323.09536364864454</v>
      </c>
      <c r="T55" s="214"/>
      <c r="U55" s="214"/>
      <c r="V55" s="215">
        <v>64.044528586185663</v>
      </c>
      <c r="W55" s="216">
        <v>24.8309883039116</v>
      </c>
    </row>
    <row r="56" spans="2:33" s="112" customFormat="1">
      <c r="B56" s="123" t="s">
        <v>219</v>
      </c>
      <c r="C56" s="124"/>
      <c r="D56" s="197">
        <v>43.807684086670847</v>
      </c>
      <c r="E56" s="187"/>
      <c r="F56" s="187"/>
      <c r="G56" s="182">
        <v>31.820623715950212</v>
      </c>
      <c r="H56" s="217">
        <v>1.6727853974270075</v>
      </c>
      <c r="I56" s="218">
        <v>54.265636567501026</v>
      </c>
      <c r="J56" s="187"/>
      <c r="K56" s="187"/>
      <c r="L56" s="182">
        <v>31.278322381146076</v>
      </c>
      <c r="M56" s="219">
        <v>2.0368056897316875</v>
      </c>
      <c r="N56" s="197">
        <v>65.106967365112368</v>
      </c>
      <c r="O56" s="187"/>
      <c r="P56" s="187"/>
      <c r="Q56" s="182">
        <v>31.115296760687652</v>
      </c>
      <c r="R56" s="217">
        <v>2.4309871329046531</v>
      </c>
      <c r="S56" s="218">
        <v>75.147480215914584</v>
      </c>
      <c r="T56" s="187"/>
      <c r="U56" s="187"/>
      <c r="V56" s="182">
        <v>31.122300052328725</v>
      </c>
      <c r="W56" s="217">
        <v>2.8065149129473563</v>
      </c>
    </row>
    <row r="57" spans="2:33" s="112" customFormat="1">
      <c r="B57" s="123" t="s">
        <v>220</v>
      </c>
      <c r="C57" s="124"/>
      <c r="D57" s="220">
        <v>334.7210311781372</v>
      </c>
      <c r="E57" s="187"/>
      <c r="F57" s="187"/>
      <c r="G57" s="182">
        <v>12.364014808798794</v>
      </c>
      <c r="H57" s="217">
        <v>4.9661949435634689</v>
      </c>
      <c r="I57" s="221">
        <v>380.22503715318715</v>
      </c>
      <c r="J57" s="187"/>
      <c r="K57" s="187"/>
      <c r="L57" s="182">
        <v>12.393688646108666</v>
      </c>
      <c r="M57" s="219">
        <v>5.6548688711180422</v>
      </c>
      <c r="N57" s="220">
        <v>436.41405339691244</v>
      </c>
      <c r="O57" s="187"/>
      <c r="P57" s="187"/>
      <c r="Q57" s="182">
        <v>12.476459089130817</v>
      </c>
      <c r="R57" s="217">
        <v>6.5338824997539966</v>
      </c>
      <c r="S57" s="221">
        <v>485.55994699929386</v>
      </c>
      <c r="T57" s="187"/>
      <c r="U57" s="187"/>
      <c r="V57" s="182">
        <v>12.541156106367021</v>
      </c>
      <c r="W57" s="217">
        <v>7.3073797131809304</v>
      </c>
    </row>
    <row r="58" spans="2:33" s="112" customFormat="1">
      <c r="B58" s="123" t="s">
        <v>221</v>
      </c>
      <c r="C58" s="124"/>
      <c r="D58" s="220">
        <v>31.210232471037187</v>
      </c>
      <c r="E58" s="187"/>
      <c r="F58" s="187"/>
      <c r="G58" s="182">
        <v>23.1388573901455</v>
      </c>
      <c r="H58" s="217">
        <v>0.86660294191274145</v>
      </c>
      <c r="I58" s="221">
        <v>37.946541996086893</v>
      </c>
      <c r="J58" s="187"/>
      <c r="K58" s="187"/>
      <c r="L58" s="182">
        <v>23.268656720362742</v>
      </c>
      <c r="M58" s="219">
        <v>1.0595580713181292</v>
      </c>
      <c r="N58" s="220">
        <v>45.092883654116036</v>
      </c>
      <c r="O58" s="187"/>
      <c r="P58" s="187"/>
      <c r="Q58" s="182">
        <v>23.276697004763871</v>
      </c>
      <c r="R58" s="217">
        <v>1.2595360678655141</v>
      </c>
      <c r="S58" s="221">
        <v>51.661495375553912</v>
      </c>
      <c r="T58" s="187"/>
      <c r="U58" s="187"/>
      <c r="V58" s="182">
        <v>23.281054455068158</v>
      </c>
      <c r="W58" s="217">
        <v>1.443280904482227</v>
      </c>
    </row>
    <row r="59" spans="2:33" s="112" customFormat="1">
      <c r="B59" s="131" t="s">
        <v>222</v>
      </c>
      <c r="C59" s="132"/>
      <c r="D59" s="222">
        <v>20.897684354170718</v>
      </c>
      <c r="E59" s="223"/>
      <c r="F59" s="223"/>
      <c r="G59" s="224">
        <v>25.742572867640447</v>
      </c>
      <c r="H59" s="225">
        <v>0.64555219470262726</v>
      </c>
      <c r="I59" s="226">
        <v>25.964599480647585</v>
      </c>
      <c r="J59" s="223"/>
      <c r="K59" s="223"/>
      <c r="L59" s="224">
        <v>25.767137672009405</v>
      </c>
      <c r="M59" s="227">
        <v>0.80284009129971623</v>
      </c>
      <c r="N59" s="222">
        <v>30.647058625205808</v>
      </c>
      <c r="O59" s="223"/>
      <c r="P59" s="223"/>
      <c r="Q59" s="224">
        <v>25.799186199032579</v>
      </c>
      <c r="R59" s="225">
        <v>0.94880300630922254</v>
      </c>
      <c r="S59" s="226">
        <v>34.901658499772999</v>
      </c>
      <c r="T59" s="223"/>
      <c r="U59" s="223"/>
      <c r="V59" s="224">
        <v>25.823945259282201</v>
      </c>
      <c r="W59" s="225">
        <v>1.0815582222675593</v>
      </c>
    </row>
    <row r="60" spans="2:33" s="112" customFormat="1">
      <c r="B60" s="113"/>
      <c r="C60" s="113"/>
      <c r="D60" s="228"/>
      <c r="E60" s="228"/>
      <c r="F60" s="228"/>
      <c r="G60" s="228"/>
      <c r="H60" s="228"/>
      <c r="I60" s="228"/>
      <c r="J60" s="228"/>
      <c r="K60" s="228"/>
      <c r="L60" s="228"/>
      <c r="M60" s="228"/>
      <c r="N60" s="228"/>
      <c r="O60" s="228"/>
      <c r="P60" s="228"/>
      <c r="Q60" s="228"/>
      <c r="R60" s="228"/>
      <c r="S60" s="228"/>
      <c r="T60" s="228"/>
      <c r="U60" s="228"/>
      <c r="V60" s="228"/>
      <c r="W60" s="228"/>
      <c r="X60" s="228"/>
      <c r="Y60" s="228"/>
      <c r="Z60" s="228"/>
      <c r="AA60" s="228"/>
      <c r="AB60" s="228"/>
      <c r="AC60" s="228"/>
      <c r="AD60" s="228"/>
      <c r="AE60" s="228"/>
      <c r="AF60" s="228"/>
      <c r="AG60" s="228"/>
    </row>
    <row r="61" spans="2:33" s="112" customFormat="1">
      <c r="B61" s="113"/>
      <c r="C61" s="113"/>
      <c r="D61" s="228"/>
      <c r="E61" s="228"/>
      <c r="F61" s="228"/>
      <c r="G61" s="228"/>
      <c r="H61" s="228"/>
      <c r="I61" s="228"/>
      <c r="J61" s="228"/>
      <c r="K61" s="228"/>
      <c r="L61" s="228"/>
      <c r="M61" s="228"/>
      <c r="N61" s="228"/>
      <c r="O61" s="228"/>
      <c r="P61" s="228"/>
      <c r="Q61" s="228"/>
      <c r="R61" s="228"/>
      <c r="S61" s="228"/>
      <c r="T61" s="228"/>
      <c r="U61" s="228"/>
      <c r="V61" s="228"/>
      <c r="W61" s="228"/>
      <c r="X61" s="228"/>
      <c r="Y61" s="228"/>
      <c r="Z61" s="228"/>
      <c r="AA61" s="228"/>
      <c r="AB61" s="228"/>
      <c r="AC61" s="228"/>
      <c r="AD61" s="228"/>
      <c r="AE61" s="228"/>
      <c r="AF61" s="228"/>
      <c r="AG61" s="228"/>
    </row>
    <row r="62" spans="2:33" s="112" customFormat="1">
      <c r="D62" s="35"/>
      <c r="E62" s="35"/>
      <c r="F62" s="35"/>
      <c r="G62" s="35"/>
      <c r="H62" s="116"/>
      <c r="I62" s="35"/>
      <c r="J62" s="35"/>
      <c r="K62" s="35"/>
      <c r="L62" s="35"/>
      <c r="M62" s="116"/>
    </row>
    <row r="63" spans="2:33" s="112" customFormat="1">
      <c r="D63" s="35"/>
      <c r="E63" s="35"/>
      <c r="F63" s="35"/>
      <c r="G63" s="35"/>
      <c r="H63" s="116"/>
      <c r="I63" s="35"/>
      <c r="J63" s="35"/>
      <c r="K63" s="35"/>
      <c r="L63" s="35"/>
      <c r="M63" s="116"/>
    </row>
    <row r="64" spans="2:33" s="112" customFormat="1">
      <c r="D64" s="35"/>
      <c r="E64" s="35"/>
      <c r="F64" s="35"/>
      <c r="G64" s="35"/>
      <c r="H64" s="116"/>
      <c r="I64" s="35"/>
      <c r="J64" s="35"/>
      <c r="K64" s="35"/>
      <c r="L64" s="35"/>
      <c r="M64" s="116"/>
    </row>
    <row r="65" spans="2:29" s="112" customFormat="1">
      <c r="D65" s="35"/>
      <c r="E65" s="35"/>
      <c r="F65" s="35"/>
      <c r="G65" s="35"/>
      <c r="H65" s="116"/>
      <c r="I65" s="35"/>
      <c r="J65" s="35"/>
      <c r="K65" s="35"/>
      <c r="L65" s="35"/>
      <c r="M65" s="116"/>
    </row>
    <row r="66" spans="2:29" s="112" customFormat="1">
      <c r="B66" s="117" t="s">
        <v>223</v>
      </c>
      <c r="D66" s="35"/>
      <c r="E66" s="35"/>
      <c r="F66" s="35"/>
      <c r="G66" s="35"/>
      <c r="H66" s="116"/>
      <c r="I66" s="35"/>
      <c r="J66" s="35"/>
      <c r="K66" s="35"/>
      <c r="L66" s="35"/>
      <c r="M66" s="116"/>
      <c r="AC66" s="35"/>
    </row>
    <row r="67" spans="2:29" s="112" customFormat="1">
      <c r="B67" s="117"/>
      <c r="D67" s="35"/>
      <c r="E67" s="35"/>
      <c r="F67" s="35"/>
      <c r="G67" s="35"/>
      <c r="H67" s="116"/>
      <c r="I67" s="35"/>
      <c r="J67" s="35"/>
      <c r="K67" s="35"/>
      <c r="L67" s="35"/>
      <c r="M67" s="116"/>
    </row>
    <row r="68" spans="2:29" s="112" customFormat="1">
      <c r="B68" s="117" t="s">
        <v>224</v>
      </c>
      <c r="D68" s="35"/>
      <c r="E68" s="35"/>
      <c r="F68" s="35"/>
      <c r="G68" s="35"/>
      <c r="H68" s="116"/>
      <c r="I68" s="35"/>
      <c r="J68" s="35"/>
      <c r="K68" s="35"/>
      <c r="L68" s="35"/>
      <c r="M68" s="116"/>
    </row>
    <row r="69" spans="2:29" s="112" customFormat="1">
      <c r="B69" s="118"/>
      <c r="C69" s="119"/>
      <c r="D69" s="120">
        <v>2011</v>
      </c>
      <c r="E69" s="121"/>
      <c r="F69" s="121"/>
      <c r="G69" s="121"/>
      <c r="H69" s="122"/>
      <c r="I69" s="121">
        <v>2015</v>
      </c>
      <c r="J69" s="121"/>
      <c r="K69" s="121"/>
      <c r="L69" s="121"/>
      <c r="M69" s="121"/>
      <c r="N69" s="120">
        <v>2020</v>
      </c>
      <c r="O69" s="121"/>
      <c r="P69" s="121"/>
      <c r="Q69" s="121"/>
      <c r="R69" s="122"/>
      <c r="S69" s="121">
        <v>2025</v>
      </c>
      <c r="T69" s="121"/>
      <c r="U69" s="121"/>
      <c r="V69" s="121"/>
      <c r="W69" s="122"/>
    </row>
    <row r="70" spans="2:29" s="112" customFormat="1" ht="41.25" customHeight="1">
      <c r="B70" s="229" t="s">
        <v>225</v>
      </c>
      <c r="C70" s="124"/>
      <c r="D70" s="125" t="s">
        <v>95</v>
      </c>
      <c r="E70" s="126" t="s">
        <v>96</v>
      </c>
      <c r="F70" s="126" t="s">
        <v>97</v>
      </c>
      <c r="G70" s="127" t="s">
        <v>98</v>
      </c>
      <c r="H70" s="128" t="s">
        <v>99</v>
      </c>
      <c r="I70" s="129" t="s">
        <v>95</v>
      </c>
      <c r="J70" s="126" t="s">
        <v>96</v>
      </c>
      <c r="K70" s="126" t="s">
        <v>97</v>
      </c>
      <c r="L70" s="127" t="s">
        <v>98</v>
      </c>
      <c r="M70" s="130" t="s">
        <v>99</v>
      </c>
      <c r="N70" s="125" t="s">
        <v>95</v>
      </c>
      <c r="O70" s="126" t="s">
        <v>96</v>
      </c>
      <c r="P70" s="126" t="s">
        <v>97</v>
      </c>
      <c r="Q70" s="127" t="s">
        <v>98</v>
      </c>
      <c r="R70" s="128" t="s">
        <v>99</v>
      </c>
      <c r="S70" s="129" t="s">
        <v>95</v>
      </c>
      <c r="T70" s="126" t="s">
        <v>96</v>
      </c>
      <c r="U70" s="126" t="s">
        <v>97</v>
      </c>
      <c r="V70" s="127" t="s">
        <v>98</v>
      </c>
      <c r="W70" s="128" t="s">
        <v>99</v>
      </c>
    </row>
    <row r="71" spans="2:29" s="112" customFormat="1">
      <c r="B71" s="131"/>
      <c r="C71" s="132"/>
      <c r="D71" s="230" t="s">
        <v>28</v>
      </c>
      <c r="E71" s="231" t="s">
        <v>28</v>
      </c>
      <c r="F71" s="231" t="s">
        <v>29</v>
      </c>
      <c r="G71" s="231" t="s">
        <v>30</v>
      </c>
      <c r="H71" s="232" t="s">
        <v>31</v>
      </c>
      <c r="I71" s="233" t="s">
        <v>28</v>
      </c>
      <c r="J71" s="231" t="s">
        <v>28</v>
      </c>
      <c r="K71" s="231" t="s">
        <v>29</v>
      </c>
      <c r="L71" s="231" t="s">
        <v>30</v>
      </c>
      <c r="M71" s="234" t="s">
        <v>31</v>
      </c>
      <c r="N71" s="230" t="s">
        <v>28</v>
      </c>
      <c r="O71" s="231" t="s">
        <v>28</v>
      </c>
      <c r="P71" s="231" t="s">
        <v>29</v>
      </c>
      <c r="Q71" s="231" t="s">
        <v>30</v>
      </c>
      <c r="R71" s="232" t="s">
        <v>31</v>
      </c>
      <c r="S71" s="233" t="s">
        <v>28</v>
      </c>
      <c r="T71" s="231" t="s">
        <v>28</v>
      </c>
      <c r="U71" s="231" t="s">
        <v>29</v>
      </c>
      <c r="V71" s="231" t="s">
        <v>30</v>
      </c>
      <c r="W71" s="232" t="s">
        <v>31</v>
      </c>
    </row>
    <row r="72" spans="2:29" s="112" customFormat="1">
      <c r="B72" s="118" t="s">
        <v>226</v>
      </c>
      <c r="C72" s="119"/>
      <c r="D72" s="144"/>
      <c r="E72" s="145"/>
      <c r="F72" s="145"/>
      <c r="G72" s="145"/>
      <c r="H72" s="235"/>
      <c r="I72" s="147"/>
      <c r="J72" s="145"/>
      <c r="K72" s="145"/>
      <c r="L72" s="145"/>
      <c r="M72" s="147"/>
      <c r="N72" s="144"/>
      <c r="O72" s="145"/>
      <c r="P72" s="145"/>
      <c r="Q72" s="145"/>
      <c r="R72" s="235"/>
      <c r="S72" s="147"/>
      <c r="T72" s="145"/>
      <c r="U72" s="145"/>
      <c r="V72" s="145"/>
      <c r="W72" s="235"/>
    </row>
    <row r="73" spans="2:29" s="112" customFormat="1">
      <c r="B73" s="123" t="s">
        <v>227</v>
      </c>
      <c r="C73" s="124"/>
      <c r="D73" s="236"/>
      <c r="E73" s="237"/>
      <c r="F73" s="237"/>
      <c r="G73" s="237"/>
      <c r="H73" s="238"/>
      <c r="I73" s="239">
        <v>-5.7142857142857148E-2</v>
      </c>
      <c r="J73" s="240">
        <v>0</v>
      </c>
      <c r="K73" s="240">
        <v>-5.7142857142857148E-2</v>
      </c>
      <c r="L73" s="240">
        <v>0.10632275132275135</v>
      </c>
      <c r="M73" s="241"/>
      <c r="N73" s="242">
        <v>-0.12857142857142859</v>
      </c>
      <c r="O73" s="240">
        <v>0</v>
      </c>
      <c r="P73" s="240">
        <v>-0.12857142857142859</v>
      </c>
      <c r="Q73" s="240">
        <v>0.23922619047619051</v>
      </c>
      <c r="R73" s="238"/>
      <c r="S73" s="243">
        <v>-0.2</v>
      </c>
      <c r="T73" s="244">
        <v>0</v>
      </c>
      <c r="U73" s="244">
        <v>-0.2</v>
      </c>
      <c r="V73" s="244">
        <v>0.3721296296296297</v>
      </c>
      <c r="W73" s="238"/>
    </row>
    <row r="74" spans="2:29" s="112" customFormat="1">
      <c r="B74" s="123" t="s">
        <v>228</v>
      </c>
      <c r="C74" s="124"/>
      <c r="D74" s="236"/>
      <c r="E74" s="237"/>
      <c r="F74" s="237"/>
      <c r="G74" s="237"/>
      <c r="H74" s="238"/>
      <c r="I74" s="161">
        <v>16.185049529790433</v>
      </c>
      <c r="J74" s="158">
        <v>0.88030572423102593</v>
      </c>
      <c r="K74" s="158">
        <v>18.385714285714286</v>
      </c>
      <c r="L74" s="182">
        <v>199.13809523809525</v>
      </c>
      <c r="M74" s="245">
        <v>3.8676719216360356</v>
      </c>
      <c r="N74" s="157">
        <v>16.059447952108606</v>
      </c>
      <c r="O74" s="158">
        <v>0.94507049739184734</v>
      </c>
      <c r="P74" s="158">
        <v>16.992857142857144</v>
      </c>
      <c r="Q74" s="182">
        <v>223.06071428571428</v>
      </c>
      <c r="R74" s="199">
        <v>4.2986783174779166</v>
      </c>
      <c r="S74" s="218">
        <v>15.538577510377127</v>
      </c>
      <c r="T74" s="246">
        <v>0.99606266092161067</v>
      </c>
      <c r="U74" s="246">
        <v>15.600000000000001</v>
      </c>
      <c r="V74" s="247">
        <v>246.98333333333335</v>
      </c>
      <c r="W74" s="199">
        <v>4.6053236025255737</v>
      </c>
    </row>
    <row r="75" spans="2:29" s="112" customFormat="1">
      <c r="B75" s="123" t="s">
        <v>229</v>
      </c>
      <c r="C75" s="124"/>
      <c r="D75" s="248"/>
      <c r="E75" s="249"/>
      <c r="F75" s="249"/>
      <c r="G75" s="249"/>
      <c r="H75" s="250"/>
      <c r="I75" s="251">
        <v>-0.98091209271457203</v>
      </c>
      <c r="J75" s="252">
        <v>0</v>
      </c>
      <c r="K75" s="252">
        <v>-1.1142857142857139</v>
      </c>
      <c r="L75" s="252">
        <v>19.138095238095246</v>
      </c>
      <c r="M75" s="253">
        <v>0.15982421117495393</v>
      </c>
      <c r="N75" s="254">
        <v>-2.3694267470324171</v>
      </c>
      <c r="O75" s="252">
        <v>0</v>
      </c>
      <c r="P75" s="252">
        <v>-2.5071428571428562</v>
      </c>
      <c r="Q75" s="252">
        <v>43.060714285714283</v>
      </c>
      <c r="R75" s="255">
        <v>0.31804138246345559</v>
      </c>
      <c r="S75" s="251">
        <v>-3.8846443775942809</v>
      </c>
      <c r="T75" s="252">
        <v>0</v>
      </c>
      <c r="U75" s="252">
        <v>-3.8999999999999986</v>
      </c>
      <c r="V75" s="252">
        <v>66.983333333333348</v>
      </c>
      <c r="W75" s="255">
        <v>0.40990767472374934</v>
      </c>
    </row>
    <row r="76" spans="2:29" s="112" customFormat="1">
      <c r="B76" s="123" t="s">
        <v>230</v>
      </c>
      <c r="C76" s="124"/>
      <c r="D76" s="248"/>
      <c r="E76" s="249"/>
      <c r="F76" s="249"/>
      <c r="G76" s="249"/>
      <c r="H76" s="250"/>
      <c r="I76" s="253">
        <v>-0.49045604635728601</v>
      </c>
      <c r="J76" s="256"/>
      <c r="K76" s="256"/>
      <c r="L76" s="256"/>
      <c r="M76" s="257"/>
      <c r="N76" s="253">
        <v>-1.1847133735162085</v>
      </c>
      <c r="O76" s="256"/>
      <c r="P76" s="256"/>
      <c r="Q76" s="256"/>
      <c r="R76" s="258"/>
      <c r="S76" s="253">
        <v>-1.9423221887971405</v>
      </c>
      <c r="T76" s="256"/>
      <c r="U76" s="256"/>
      <c r="V76" s="256"/>
      <c r="W76" s="257"/>
    </row>
    <row r="77" spans="2:29" s="112" customFormat="1">
      <c r="B77" s="123" t="s">
        <v>231</v>
      </c>
      <c r="C77" s="124"/>
      <c r="D77" s="248"/>
      <c r="E77" s="249"/>
      <c r="F77" s="249"/>
      <c r="G77" s="249"/>
      <c r="H77" s="250"/>
      <c r="I77" s="251">
        <v>-0.49045604635728601</v>
      </c>
      <c r="J77" s="256"/>
      <c r="K77" s="256"/>
      <c r="L77" s="256"/>
      <c r="M77" s="259"/>
      <c r="N77" s="254">
        <v>-1.1847133735162085</v>
      </c>
      <c r="O77" s="256"/>
      <c r="P77" s="256"/>
      <c r="Q77" s="256"/>
      <c r="R77" s="258"/>
      <c r="S77" s="251">
        <v>-1.9423221887971405</v>
      </c>
      <c r="T77" s="256"/>
      <c r="U77" s="256"/>
      <c r="V77" s="256"/>
      <c r="W77" s="257"/>
    </row>
    <row r="78" spans="2:29" s="112" customFormat="1">
      <c r="B78" s="131" t="s">
        <v>232</v>
      </c>
      <c r="C78" s="132"/>
      <c r="D78" s="260"/>
      <c r="E78" s="261"/>
      <c r="F78" s="261"/>
      <c r="G78" s="261"/>
      <c r="H78" s="262"/>
      <c r="I78" s="263">
        <v>-0.26157655805721919</v>
      </c>
      <c r="J78" s="264"/>
      <c r="K78" s="264"/>
      <c r="L78" s="264"/>
      <c r="M78" s="265"/>
      <c r="N78" s="266">
        <v>-0.63184713254197789</v>
      </c>
      <c r="O78" s="264"/>
      <c r="P78" s="264"/>
      <c r="Q78" s="264"/>
      <c r="R78" s="267"/>
      <c r="S78" s="263">
        <v>-1.0359051673584749</v>
      </c>
      <c r="T78" s="264"/>
      <c r="U78" s="264"/>
      <c r="V78" s="264"/>
      <c r="W78" s="267"/>
    </row>
    <row r="79" spans="2:29" s="112" customFormat="1">
      <c r="B79" s="118" t="s">
        <v>233</v>
      </c>
      <c r="C79" s="119"/>
      <c r="D79" s="144"/>
      <c r="E79" s="145"/>
      <c r="F79" s="145"/>
      <c r="G79" s="145"/>
      <c r="H79" s="235"/>
      <c r="I79" s="147"/>
      <c r="J79" s="145"/>
      <c r="K79" s="145"/>
      <c r="L79" s="145"/>
      <c r="M79" s="147"/>
      <c r="N79" s="144"/>
      <c r="O79" s="145"/>
      <c r="P79" s="145"/>
      <c r="Q79" s="145"/>
      <c r="R79" s="235"/>
      <c r="S79" s="147"/>
      <c r="T79" s="145"/>
      <c r="U79" s="145"/>
      <c r="V79" s="145"/>
      <c r="W79" s="235"/>
    </row>
    <row r="80" spans="2:29" s="112" customFormat="1">
      <c r="B80" s="123" t="s">
        <v>234</v>
      </c>
      <c r="C80" s="124"/>
      <c r="D80" s="248"/>
      <c r="E80" s="249"/>
      <c r="F80" s="249"/>
      <c r="G80" s="249"/>
      <c r="H80" s="250"/>
      <c r="I80" s="239">
        <v>-9.4285714285714292E-2</v>
      </c>
      <c r="J80" s="240">
        <v>0</v>
      </c>
      <c r="K80" s="240">
        <v>-9.4285714285714292E-2</v>
      </c>
      <c r="L80" s="240">
        <v>0.14587730465525078</v>
      </c>
      <c r="M80" s="241"/>
      <c r="N80" s="242">
        <v>-0.21214285714285716</v>
      </c>
      <c r="O80" s="240">
        <v>0</v>
      </c>
      <c r="P80" s="240">
        <v>-0.21214285714285716</v>
      </c>
      <c r="Q80" s="240">
        <v>0.32822393547431428</v>
      </c>
      <c r="R80" s="238"/>
      <c r="S80" s="243">
        <v>-0.33</v>
      </c>
      <c r="T80" s="244">
        <v>0</v>
      </c>
      <c r="U80" s="244">
        <v>-0.33</v>
      </c>
      <c r="V80" s="244">
        <v>0.51057056629337771</v>
      </c>
      <c r="W80" s="238"/>
    </row>
    <row r="81" spans="2:23" s="112" customFormat="1">
      <c r="B81" s="123" t="s">
        <v>235</v>
      </c>
      <c r="C81" s="124"/>
      <c r="D81" s="248"/>
      <c r="E81" s="249"/>
      <c r="F81" s="249"/>
      <c r="G81" s="249"/>
      <c r="H81" s="250"/>
      <c r="I81" s="161">
        <v>38.868641673814906</v>
      </c>
      <c r="J81" s="158">
        <v>3.1788817819453712</v>
      </c>
      <c r="K81" s="158">
        <v>12.227142857142859</v>
      </c>
      <c r="L81" s="182">
        <v>145.25508761271621</v>
      </c>
      <c r="M81" s="245">
        <v>6.7750415420607082</v>
      </c>
      <c r="N81" s="157">
        <v>36.298301416343833</v>
      </c>
      <c r="O81" s="158">
        <v>3.412754573915004</v>
      </c>
      <c r="P81" s="158">
        <v>10.636071428571428</v>
      </c>
      <c r="Q81" s="182">
        <v>168.36993221946537</v>
      </c>
      <c r="R81" s="199">
        <v>7.3338510589818426</v>
      </c>
      <c r="S81" s="218">
        <v>32.533896662352099</v>
      </c>
      <c r="T81" s="246">
        <v>3.5968929422169262</v>
      </c>
      <c r="U81" s="246">
        <v>9.0449999999999982</v>
      </c>
      <c r="V81" s="247">
        <v>191.4847768262145</v>
      </c>
      <c r="W81" s="199">
        <v>7.4756951300131389</v>
      </c>
    </row>
    <row r="82" spans="2:23" s="112" customFormat="1">
      <c r="B82" s="123" t="s">
        <v>229</v>
      </c>
      <c r="C82" s="124"/>
      <c r="D82" s="248"/>
      <c r="E82" s="249"/>
      <c r="F82" s="249"/>
      <c r="G82" s="249"/>
      <c r="H82" s="250"/>
      <c r="I82" s="251">
        <v>-4.0462623824476083</v>
      </c>
      <c r="J82" s="252">
        <v>0</v>
      </c>
      <c r="K82" s="252">
        <v>-1.2728571428571431</v>
      </c>
      <c r="L82" s="252">
        <v>18.491875685399336</v>
      </c>
      <c r="M82" s="253">
        <v>0.24700424879133731</v>
      </c>
      <c r="N82" s="254">
        <v>-9.7738853315087226</v>
      </c>
      <c r="O82" s="252">
        <v>0</v>
      </c>
      <c r="P82" s="252">
        <v>-2.8639285714285716</v>
      </c>
      <c r="Q82" s="252">
        <v>41.606720292148495</v>
      </c>
      <c r="R82" s="255">
        <v>0.32554101177429828</v>
      </c>
      <c r="S82" s="251">
        <v>-16.024158057576408</v>
      </c>
      <c r="T82" s="252">
        <v>0</v>
      </c>
      <c r="U82" s="252">
        <v>-4.4550000000000018</v>
      </c>
      <c r="V82" s="252">
        <v>64.721564898897626</v>
      </c>
      <c r="W82" s="255">
        <v>8.9245152524483728E-2</v>
      </c>
    </row>
    <row r="83" spans="2:23" s="112" customFormat="1">
      <c r="B83" s="123" t="s">
        <v>230</v>
      </c>
      <c r="C83" s="124"/>
      <c r="D83" s="248"/>
      <c r="E83" s="249"/>
      <c r="F83" s="249"/>
      <c r="G83" s="249"/>
      <c r="H83" s="250"/>
      <c r="I83" s="251">
        <v>-2.0231311912238041</v>
      </c>
      <c r="J83" s="256"/>
      <c r="K83" s="256"/>
      <c r="L83" s="256"/>
      <c r="M83" s="259"/>
      <c r="N83" s="254">
        <v>-4.8869426657543613</v>
      </c>
      <c r="O83" s="256"/>
      <c r="P83" s="256"/>
      <c r="Q83" s="256"/>
      <c r="R83" s="258"/>
      <c r="S83" s="251">
        <v>-8.0120790287882038</v>
      </c>
      <c r="T83" s="256"/>
      <c r="U83" s="256"/>
      <c r="V83" s="256"/>
      <c r="W83" s="257"/>
    </row>
    <row r="84" spans="2:23" s="112" customFormat="1">
      <c r="B84" s="123" t="s">
        <v>231</v>
      </c>
      <c r="C84" s="124"/>
      <c r="D84" s="248"/>
      <c r="E84" s="249"/>
      <c r="F84" s="249"/>
      <c r="G84" s="249"/>
      <c r="H84" s="250"/>
      <c r="I84" s="251">
        <v>-2.0231311912238041</v>
      </c>
      <c r="J84" s="256"/>
      <c r="K84" s="256"/>
      <c r="L84" s="256"/>
      <c r="M84" s="259"/>
      <c r="N84" s="254">
        <v>-4.8869426657543613</v>
      </c>
      <c r="O84" s="256"/>
      <c r="P84" s="256"/>
      <c r="Q84" s="256"/>
      <c r="R84" s="258"/>
      <c r="S84" s="251">
        <v>-8.0120790287882038</v>
      </c>
      <c r="T84" s="256"/>
      <c r="U84" s="256"/>
      <c r="V84" s="256"/>
      <c r="W84" s="257"/>
    </row>
    <row r="85" spans="2:23" s="112" customFormat="1">
      <c r="B85" s="131" t="s">
        <v>32</v>
      </c>
      <c r="C85" s="132"/>
      <c r="D85" s="260"/>
      <c r="E85" s="261"/>
      <c r="F85" s="261"/>
      <c r="G85" s="261"/>
      <c r="H85" s="262"/>
      <c r="I85" s="263">
        <v>-0.71933553465735256</v>
      </c>
      <c r="J85" s="264"/>
      <c r="K85" s="264"/>
      <c r="L85" s="264"/>
      <c r="M85" s="265"/>
      <c r="N85" s="266">
        <v>-1.7375796144904396</v>
      </c>
      <c r="O85" s="264"/>
      <c r="P85" s="264"/>
      <c r="Q85" s="264"/>
      <c r="R85" s="267"/>
      <c r="S85" s="263">
        <v>-2.8487392102358058</v>
      </c>
      <c r="T85" s="264"/>
      <c r="U85" s="264"/>
      <c r="V85" s="264"/>
      <c r="W85" s="268"/>
    </row>
    <row r="86" spans="2:23" s="112" customFormat="1">
      <c r="B86" s="123" t="s">
        <v>236</v>
      </c>
      <c r="C86" s="124"/>
      <c r="D86" s="269"/>
      <c r="E86" s="145"/>
      <c r="F86" s="145"/>
      <c r="G86" s="145"/>
      <c r="H86" s="270"/>
      <c r="I86" s="271"/>
      <c r="J86" s="272"/>
      <c r="K86" s="272"/>
      <c r="L86" s="272"/>
      <c r="M86" s="273"/>
      <c r="N86" s="274"/>
      <c r="O86" s="272"/>
      <c r="P86" s="272"/>
      <c r="Q86" s="272"/>
      <c r="R86" s="275"/>
      <c r="S86" s="271"/>
      <c r="T86" s="272"/>
      <c r="U86" s="272"/>
      <c r="V86" s="272"/>
      <c r="W86" s="273"/>
    </row>
    <row r="87" spans="2:23" s="112" customFormat="1">
      <c r="B87" s="123" t="s">
        <v>237</v>
      </c>
      <c r="C87" s="124"/>
      <c r="D87" s="276"/>
      <c r="E87" s="261"/>
      <c r="F87" s="261"/>
      <c r="G87" s="261"/>
      <c r="H87" s="277"/>
      <c r="I87" s="278"/>
      <c r="J87" s="264"/>
      <c r="K87" s="264"/>
      <c r="L87" s="264"/>
      <c r="M87" s="268"/>
      <c r="N87" s="279"/>
      <c r="O87" s="264"/>
      <c r="P87" s="264"/>
      <c r="Q87" s="264"/>
      <c r="R87" s="280"/>
      <c r="S87" s="278"/>
      <c r="T87" s="264"/>
      <c r="U87" s="264"/>
      <c r="V87" s="264"/>
      <c r="W87" s="268"/>
    </row>
    <row r="88" spans="2:23" s="112" customFormat="1">
      <c r="B88" s="118"/>
      <c r="C88" s="119"/>
      <c r="D88" s="120">
        <v>2011</v>
      </c>
      <c r="E88" s="121"/>
      <c r="F88" s="121"/>
      <c r="G88" s="121"/>
      <c r="H88" s="122"/>
      <c r="I88" s="121">
        <v>2015</v>
      </c>
      <c r="J88" s="121"/>
      <c r="K88" s="121"/>
      <c r="L88" s="121"/>
      <c r="M88" s="121"/>
      <c r="N88" s="120">
        <v>2020</v>
      </c>
      <c r="O88" s="121"/>
      <c r="P88" s="121"/>
      <c r="Q88" s="121"/>
      <c r="R88" s="122"/>
      <c r="S88" s="121">
        <v>2025</v>
      </c>
      <c r="T88" s="121"/>
      <c r="U88" s="121"/>
      <c r="V88" s="121"/>
      <c r="W88" s="122"/>
    </row>
    <row r="89" spans="2:23" s="112" customFormat="1" ht="41.25" customHeight="1">
      <c r="B89" s="229" t="s">
        <v>238</v>
      </c>
      <c r="C89" s="124"/>
      <c r="D89" s="125" t="s">
        <v>95</v>
      </c>
      <c r="E89" s="126" t="s">
        <v>96</v>
      </c>
      <c r="F89" s="126" t="s">
        <v>97</v>
      </c>
      <c r="G89" s="127" t="s">
        <v>98</v>
      </c>
      <c r="H89" s="128" t="s">
        <v>99</v>
      </c>
      <c r="I89" s="129" t="s">
        <v>95</v>
      </c>
      <c r="J89" s="126" t="s">
        <v>96</v>
      </c>
      <c r="K89" s="126" t="s">
        <v>97</v>
      </c>
      <c r="L89" s="127" t="s">
        <v>98</v>
      </c>
      <c r="M89" s="130" t="s">
        <v>99</v>
      </c>
      <c r="N89" s="125" t="s">
        <v>95</v>
      </c>
      <c r="O89" s="126" t="s">
        <v>96</v>
      </c>
      <c r="P89" s="126" t="s">
        <v>97</v>
      </c>
      <c r="Q89" s="127" t="s">
        <v>98</v>
      </c>
      <c r="R89" s="128" t="s">
        <v>99</v>
      </c>
      <c r="S89" s="129" t="s">
        <v>95</v>
      </c>
      <c r="T89" s="126" t="s">
        <v>96</v>
      </c>
      <c r="U89" s="126" t="s">
        <v>97</v>
      </c>
      <c r="V89" s="127" t="s">
        <v>98</v>
      </c>
      <c r="W89" s="128" t="s">
        <v>99</v>
      </c>
    </row>
    <row r="90" spans="2:23" s="112" customFormat="1">
      <c r="B90" s="131"/>
      <c r="C90" s="132"/>
      <c r="D90" s="133" t="s">
        <v>28</v>
      </c>
      <c r="E90" s="134" t="s">
        <v>28</v>
      </c>
      <c r="F90" s="134" t="s">
        <v>29</v>
      </c>
      <c r="G90" s="134" t="s">
        <v>30</v>
      </c>
      <c r="H90" s="135" t="s">
        <v>31</v>
      </c>
      <c r="I90" s="136" t="s">
        <v>28</v>
      </c>
      <c r="J90" s="134" t="s">
        <v>28</v>
      </c>
      <c r="K90" s="134" t="s">
        <v>29</v>
      </c>
      <c r="L90" s="134" t="s">
        <v>30</v>
      </c>
      <c r="M90" s="137" t="s">
        <v>31</v>
      </c>
      <c r="N90" s="133" t="s">
        <v>28</v>
      </c>
      <c r="O90" s="134" t="s">
        <v>28</v>
      </c>
      <c r="P90" s="134" t="s">
        <v>29</v>
      </c>
      <c r="Q90" s="134" t="s">
        <v>30</v>
      </c>
      <c r="R90" s="135" t="s">
        <v>31</v>
      </c>
      <c r="S90" s="136" t="s">
        <v>28</v>
      </c>
      <c r="T90" s="134" t="s">
        <v>28</v>
      </c>
      <c r="U90" s="134" t="s">
        <v>29</v>
      </c>
      <c r="V90" s="134" t="s">
        <v>30</v>
      </c>
      <c r="W90" s="135" t="s">
        <v>31</v>
      </c>
    </row>
    <row r="91" spans="2:23" s="112" customFormat="1">
      <c r="B91" s="138" t="s">
        <v>190</v>
      </c>
      <c r="C91" s="139"/>
      <c r="D91" s="281"/>
      <c r="E91" s="141"/>
      <c r="F91" s="141"/>
      <c r="G91" s="141"/>
      <c r="H91" s="282"/>
      <c r="I91" s="283">
        <v>1447.6663440855414</v>
      </c>
      <c r="J91" s="141"/>
      <c r="K91" s="141"/>
      <c r="L91" s="141"/>
      <c r="M91" s="143">
        <v>52.269395761698497</v>
      </c>
      <c r="N91" s="284">
        <v>1550.7219072262837</v>
      </c>
      <c r="O91" s="141"/>
      <c r="P91" s="141"/>
      <c r="Q91" s="141"/>
      <c r="R91" s="142">
        <v>57.502881549025901</v>
      </c>
      <c r="S91" s="283">
        <v>1631.0171397959637</v>
      </c>
      <c r="T91" s="141"/>
      <c r="U91" s="141"/>
      <c r="V91" s="141"/>
      <c r="W91" s="142">
        <v>61.780082140989215</v>
      </c>
    </row>
    <row r="92" spans="2:23" s="112" customFormat="1">
      <c r="B92" s="118" t="s">
        <v>191</v>
      </c>
      <c r="C92" s="119"/>
      <c r="D92" s="144"/>
      <c r="E92" s="145"/>
      <c r="F92" s="145"/>
      <c r="G92" s="145"/>
      <c r="H92" s="285"/>
      <c r="I92" s="147"/>
      <c r="J92" s="145"/>
      <c r="K92" s="145"/>
      <c r="L92" s="145"/>
      <c r="M92" s="148">
        <v>41.558813018675437</v>
      </c>
      <c r="N92" s="144"/>
      <c r="O92" s="145"/>
      <c r="P92" s="145"/>
      <c r="Q92" s="145"/>
      <c r="R92" s="146">
        <v>44.009328827791506</v>
      </c>
      <c r="S92" s="147"/>
      <c r="T92" s="145"/>
      <c r="U92" s="145"/>
      <c r="V92" s="145"/>
      <c r="W92" s="146">
        <v>45.501976386721438</v>
      </c>
    </row>
    <row r="93" spans="2:23" s="112" customFormat="1">
      <c r="B93" s="149" t="s">
        <v>192</v>
      </c>
      <c r="C93" s="150"/>
      <c r="D93" s="286"/>
      <c r="E93" s="287"/>
      <c r="F93" s="287"/>
      <c r="G93" s="185"/>
      <c r="H93" s="288"/>
      <c r="I93" s="155">
        <v>139.98929008135687</v>
      </c>
      <c r="J93" s="152">
        <v>4.709758821751187</v>
      </c>
      <c r="K93" s="152">
        <v>29.723239634870712</v>
      </c>
      <c r="L93" s="153">
        <v>103.77660164522334</v>
      </c>
      <c r="M93" s="156">
        <v>17.433135349644704</v>
      </c>
      <c r="N93" s="151">
        <v>147.19578405613882</v>
      </c>
      <c r="O93" s="152">
        <v>5.1081617247223177</v>
      </c>
      <c r="P93" s="152">
        <v>28.815803411968218</v>
      </c>
      <c r="Q93" s="153">
        <v>109.58957848396797</v>
      </c>
      <c r="R93" s="154">
        <v>19.357348715195315</v>
      </c>
      <c r="S93" s="155">
        <v>151.95276125432542</v>
      </c>
      <c r="T93" s="152">
        <v>5.4379645157853629</v>
      </c>
      <c r="U93" s="152">
        <v>27.94294828758736</v>
      </c>
      <c r="V93" s="153">
        <v>113.43083095030985</v>
      </c>
      <c r="W93" s="154">
        <v>20.683353569126613</v>
      </c>
    </row>
    <row r="94" spans="2:23" s="112" customFormat="1">
      <c r="B94" s="208" t="s">
        <v>193</v>
      </c>
      <c r="C94" s="209"/>
      <c r="D94" s="210"/>
      <c r="E94" s="289"/>
      <c r="F94" s="289"/>
      <c r="G94" s="211"/>
      <c r="H94" s="290"/>
      <c r="I94" s="291">
        <v>83.316220874943937</v>
      </c>
      <c r="J94" s="292">
        <v>4.4364523950005204</v>
      </c>
      <c r="K94" s="292">
        <v>18.779919957855011</v>
      </c>
      <c r="L94" s="293"/>
      <c r="M94" s="291"/>
      <c r="N94" s="294">
        <v>86.072717456434546</v>
      </c>
      <c r="O94" s="292">
        <v>4.8078723188580996</v>
      </c>
      <c r="P94" s="292">
        <v>17.902454921447948</v>
      </c>
      <c r="Q94" s="293"/>
      <c r="R94" s="295"/>
      <c r="S94" s="291">
        <v>87.161708222271685</v>
      </c>
      <c r="T94" s="292">
        <v>5.1147417174535583</v>
      </c>
      <c r="U94" s="292">
        <v>17.041272665800669</v>
      </c>
      <c r="V94" s="293"/>
      <c r="W94" s="295"/>
    </row>
    <row r="95" spans="2:23" s="112" customFormat="1">
      <c r="B95" s="208" t="s">
        <v>239</v>
      </c>
      <c r="C95" s="209"/>
      <c r="D95" s="294"/>
      <c r="E95" s="292"/>
      <c r="F95" s="292"/>
      <c r="G95" s="293"/>
      <c r="H95" s="296"/>
      <c r="I95" s="297"/>
      <c r="J95" s="289"/>
      <c r="K95" s="289"/>
      <c r="L95" s="211"/>
      <c r="M95" s="298"/>
      <c r="N95" s="210"/>
      <c r="O95" s="289"/>
      <c r="P95" s="289"/>
      <c r="Q95" s="211"/>
      <c r="R95" s="290"/>
      <c r="S95" s="297"/>
      <c r="T95" s="289"/>
      <c r="U95" s="289"/>
      <c r="V95" s="211"/>
      <c r="W95" s="290"/>
    </row>
    <row r="96" spans="2:23" s="112" customFormat="1">
      <c r="B96" s="123" t="s">
        <v>240</v>
      </c>
      <c r="C96" s="124"/>
      <c r="D96" s="299"/>
      <c r="E96" s="300"/>
      <c r="F96" s="300"/>
      <c r="G96" s="301"/>
      <c r="H96" s="302"/>
      <c r="I96" s="303">
        <v>16.185049529790433</v>
      </c>
      <c r="J96" s="304">
        <v>0.88030572423102593</v>
      </c>
      <c r="K96" s="246">
        <v>18.385714285714286</v>
      </c>
      <c r="L96" s="247">
        <v>199.13809523809525</v>
      </c>
      <c r="M96" s="162">
        <v>3.8676719216360356</v>
      </c>
      <c r="N96" s="305">
        <v>16.059447952108606</v>
      </c>
      <c r="O96" s="304">
        <v>0.94507049739184734</v>
      </c>
      <c r="P96" s="246">
        <v>16.992857142857144</v>
      </c>
      <c r="Q96" s="247">
        <v>223.06071428571428</v>
      </c>
      <c r="R96" s="160">
        <v>4.2986783174779166</v>
      </c>
      <c r="S96" s="303">
        <v>15.538577510377127</v>
      </c>
      <c r="T96" s="304">
        <v>0.99606266092161067</v>
      </c>
      <c r="U96" s="246">
        <v>15.600000000000001</v>
      </c>
      <c r="V96" s="247">
        <v>246.98333333333335</v>
      </c>
      <c r="W96" s="160">
        <v>4.6053236025255737</v>
      </c>
    </row>
    <row r="97" spans="2:23" s="112" customFormat="1">
      <c r="B97" s="123" t="s">
        <v>241</v>
      </c>
      <c r="C97" s="124"/>
      <c r="D97" s="299"/>
      <c r="E97" s="300"/>
      <c r="F97" s="300"/>
      <c r="G97" s="301"/>
      <c r="H97" s="302"/>
      <c r="I97" s="303">
        <v>38.868641673814906</v>
      </c>
      <c r="J97" s="304">
        <v>3.1788817819453712</v>
      </c>
      <c r="K97" s="246">
        <v>12.227142857142859</v>
      </c>
      <c r="L97" s="247">
        <v>145.25508761271621</v>
      </c>
      <c r="M97" s="162">
        <v>6.7750415420607082</v>
      </c>
      <c r="N97" s="305">
        <v>36.298301416343833</v>
      </c>
      <c r="O97" s="304">
        <v>3.412754573915004</v>
      </c>
      <c r="P97" s="246">
        <v>10.636071428571428</v>
      </c>
      <c r="Q97" s="247">
        <v>168.36993221946537</v>
      </c>
      <c r="R97" s="160">
        <v>7.3338510589818426</v>
      </c>
      <c r="S97" s="303">
        <v>32.533896662352099</v>
      </c>
      <c r="T97" s="304">
        <v>3.5968929422169262</v>
      </c>
      <c r="U97" s="246">
        <v>9.0449999999999999</v>
      </c>
      <c r="V97" s="247">
        <v>191.4847768262145</v>
      </c>
      <c r="W97" s="160">
        <v>7.4756951300131389</v>
      </c>
    </row>
    <row r="98" spans="2:23" s="112" customFormat="1">
      <c r="B98" s="123" t="s">
        <v>242</v>
      </c>
      <c r="C98" s="124"/>
      <c r="D98" s="299"/>
      <c r="E98" s="300"/>
      <c r="F98" s="300"/>
      <c r="G98" s="301"/>
      <c r="H98" s="302"/>
      <c r="I98" s="306"/>
      <c r="J98" s="307"/>
      <c r="K98" s="307"/>
      <c r="L98" s="187"/>
      <c r="M98" s="308"/>
      <c r="N98" s="309"/>
      <c r="O98" s="307"/>
      <c r="P98" s="307"/>
      <c r="Q98" s="187"/>
      <c r="R98" s="310"/>
      <c r="S98" s="306"/>
      <c r="T98" s="307"/>
      <c r="U98" s="307"/>
      <c r="V98" s="187"/>
      <c r="W98" s="310"/>
    </row>
    <row r="99" spans="2:23" s="112" customFormat="1">
      <c r="B99" s="174" t="s">
        <v>166</v>
      </c>
      <c r="C99" s="203"/>
      <c r="D99" s="311"/>
      <c r="E99" s="312"/>
      <c r="F99" s="312"/>
      <c r="G99" s="313"/>
      <c r="H99" s="314"/>
      <c r="I99" s="315"/>
      <c r="J99" s="316"/>
      <c r="K99" s="316"/>
      <c r="L99" s="205"/>
      <c r="M99" s="317"/>
      <c r="N99" s="318"/>
      <c r="O99" s="316"/>
      <c r="P99" s="316"/>
      <c r="Q99" s="205"/>
      <c r="R99" s="319"/>
      <c r="S99" s="315"/>
      <c r="T99" s="316"/>
      <c r="U99" s="316"/>
      <c r="V99" s="205"/>
      <c r="W99" s="319"/>
    </row>
    <row r="100" spans="2:23" s="112" customFormat="1">
      <c r="B100" s="123" t="s">
        <v>243</v>
      </c>
      <c r="C100" s="124"/>
      <c r="D100" s="299"/>
      <c r="E100" s="300"/>
      <c r="F100" s="300"/>
      <c r="G100" s="301"/>
      <c r="H100" s="302"/>
      <c r="I100" s="303">
        <v>28.262529671338598</v>
      </c>
      <c r="J100" s="158">
        <v>0.37726488882412312</v>
      </c>
      <c r="K100" s="246">
        <v>74.914285714285725</v>
      </c>
      <c r="L100" s="159">
        <v>100</v>
      </c>
      <c r="M100" s="162">
        <v>3.3915035605606318</v>
      </c>
      <c r="N100" s="305">
        <v>33.714968087982108</v>
      </c>
      <c r="O100" s="158">
        <v>0.45004724755124859</v>
      </c>
      <c r="P100" s="246">
        <v>74.914285714285711</v>
      </c>
      <c r="Q100" s="159">
        <v>100</v>
      </c>
      <c r="R100" s="160">
        <v>4.0457961705578525</v>
      </c>
      <c r="S100" s="303">
        <v>39.089234049542455</v>
      </c>
      <c r="T100" s="158">
        <v>0.52178611431502131</v>
      </c>
      <c r="U100" s="246">
        <v>74.914285714285711</v>
      </c>
      <c r="V100" s="159">
        <v>100</v>
      </c>
      <c r="W100" s="160">
        <v>4.6907080859450945</v>
      </c>
    </row>
    <row r="101" spans="2:23" s="112" customFormat="1">
      <c r="B101" s="123" t="s">
        <v>244</v>
      </c>
      <c r="C101" s="124"/>
      <c r="D101" s="299"/>
      <c r="E101" s="300"/>
      <c r="F101" s="300"/>
      <c r="G101" s="301"/>
      <c r="H101" s="302"/>
      <c r="I101" s="306"/>
      <c r="J101" s="307"/>
      <c r="K101" s="307"/>
      <c r="L101" s="187"/>
      <c r="M101" s="308"/>
      <c r="N101" s="309"/>
      <c r="O101" s="307"/>
      <c r="P101" s="307"/>
      <c r="Q101" s="187"/>
      <c r="R101" s="310"/>
      <c r="S101" s="306"/>
      <c r="T101" s="307"/>
      <c r="U101" s="307"/>
      <c r="V101" s="187"/>
      <c r="W101" s="310"/>
    </row>
    <row r="102" spans="2:23" s="112" customFormat="1">
      <c r="B102" s="174" t="s">
        <v>245</v>
      </c>
      <c r="C102" s="203"/>
      <c r="D102" s="311"/>
      <c r="E102" s="312"/>
      <c r="F102" s="312"/>
      <c r="G102" s="313"/>
      <c r="H102" s="314"/>
      <c r="I102" s="315"/>
      <c r="J102" s="320"/>
      <c r="K102" s="316"/>
      <c r="L102" s="205"/>
      <c r="M102" s="317"/>
      <c r="N102" s="318"/>
      <c r="O102" s="320"/>
      <c r="P102" s="316"/>
      <c r="Q102" s="205"/>
      <c r="R102" s="319"/>
      <c r="S102" s="315"/>
      <c r="T102" s="320"/>
      <c r="U102" s="316"/>
      <c r="V102" s="205"/>
      <c r="W102" s="319"/>
    </row>
    <row r="103" spans="2:23" s="112" customFormat="1">
      <c r="B103" s="123" t="s">
        <v>203</v>
      </c>
      <c r="C103" s="124"/>
      <c r="D103" s="309"/>
      <c r="E103" s="307"/>
      <c r="F103" s="307"/>
      <c r="G103" s="187"/>
      <c r="H103" s="310"/>
      <c r="I103" s="218">
        <v>24.155053821761825</v>
      </c>
      <c r="J103" s="246">
        <v>0.16103369214507884</v>
      </c>
      <c r="K103" s="246">
        <v>150</v>
      </c>
      <c r="L103" s="159">
        <v>53.4492279983101</v>
      </c>
      <c r="M103" s="245">
        <v>1.5492827748369593</v>
      </c>
      <c r="N103" s="321">
        <v>27.700180890878872</v>
      </c>
      <c r="O103" s="246">
        <v>0.18466787260585915</v>
      </c>
      <c r="P103" s="246">
        <v>150</v>
      </c>
      <c r="Q103" s="159">
        <v>53.4492279983101</v>
      </c>
      <c r="R103" s="199">
        <v>1.7766639408372211</v>
      </c>
      <c r="S103" s="218">
        <v>30.82280490233482</v>
      </c>
      <c r="T103" s="246">
        <v>0.20548536601556547</v>
      </c>
      <c r="U103" s="246">
        <v>150</v>
      </c>
      <c r="V103" s="159">
        <v>53.4492279983101</v>
      </c>
      <c r="W103" s="199">
        <v>1.976946152126789</v>
      </c>
    </row>
    <row r="104" spans="2:23" s="112" customFormat="1">
      <c r="B104" s="149" t="s">
        <v>204</v>
      </c>
      <c r="C104" s="150"/>
      <c r="D104" s="286"/>
      <c r="E104" s="287"/>
      <c r="F104" s="287"/>
      <c r="G104" s="185"/>
      <c r="H104" s="288"/>
      <c r="I104" s="322">
        <v>32.163813863817424</v>
      </c>
      <c r="J104" s="186">
        <v>0.10721271287939141</v>
      </c>
      <c r="K104" s="186">
        <v>300</v>
      </c>
      <c r="L104" s="323">
        <v>46.845096283453053</v>
      </c>
      <c r="M104" s="324">
        <v>1.8080603487523073</v>
      </c>
      <c r="N104" s="325">
        <v>33.038319627052438</v>
      </c>
      <c r="O104" s="186">
        <v>0.11012773209017479</v>
      </c>
      <c r="P104" s="186">
        <v>300</v>
      </c>
      <c r="Q104" s="323">
        <v>46.845096283453053</v>
      </c>
      <c r="R104" s="326">
        <v>1.8572199167673218</v>
      </c>
      <c r="S104" s="322">
        <v>33.556471131628953</v>
      </c>
      <c r="T104" s="186">
        <v>0.11185490377209652</v>
      </c>
      <c r="U104" s="186">
        <v>300</v>
      </c>
      <c r="V104" s="323">
        <v>46.845096283453053</v>
      </c>
      <c r="W104" s="326">
        <v>1.8863473453128856</v>
      </c>
    </row>
    <row r="105" spans="2:23" s="112" customFormat="1">
      <c r="B105" s="149" t="s">
        <v>205</v>
      </c>
      <c r="C105" s="150"/>
      <c r="D105" s="327"/>
      <c r="E105" s="328"/>
      <c r="F105" s="287"/>
      <c r="G105" s="185"/>
      <c r="H105" s="288"/>
      <c r="I105" s="156">
        <v>0.35420152083370654</v>
      </c>
      <c r="J105" s="184">
        <v>5.060021726195808E-3</v>
      </c>
      <c r="K105" s="152">
        <v>70</v>
      </c>
      <c r="L105" s="153">
        <v>97.814378145058797</v>
      </c>
      <c r="M105" s="156">
        <v>4.1575201798059708E-2</v>
      </c>
      <c r="N105" s="329">
        <v>0.38456608177294982</v>
      </c>
      <c r="O105" s="184">
        <v>5.4938011681849976E-3</v>
      </c>
      <c r="P105" s="152">
        <v>70</v>
      </c>
      <c r="Q105" s="153">
        <v>97.814378145058797</v>
      </c>
      <c r="R105" s="154">
        <v>4.5139310573163505E-2</v>
      </c>
      <c r="S105" s="329">
        <v>0.41177699808996665</v>
      </c>
      <c r="T105" s="184">
        <v>5.882528544142381E-3</v>
      </c>
      <c r="U105" s="152">
        <v>70</v>
      </c>
      <c r="V105" s="153">
        <v>97.814378145058797</v>
      </c>
      <c r="W105" s="154">
        <v>4.8333253203130984E-2</v>
      </c>
    </row>
    <row r="106" spans="2:23" s="112" customFormat="1">
      <c r="B106" s="149" t="s">
        <v>164</v>
      </c>
      <c r="C106" s="150"/>
      <c r="D106" s="286"/>
      <c r="E106" s="185"/>
      <c r="F106" s="185"/>
      <c r="G106" s="287"/>
      <c r="H106" s="288"/>
      <c r="I106" s="330">
        <v>812.55058550248009</v>
      </c>
      <c r="J106" s="185"/>
      <c r="K106" s="185"/>
      <c r="L106" s="331">
        <v>1.0996775257000675</v>
      </c>
      <c r="M106" s="332">
        <v>24.125677669030729</v>
      </c>
      <c r="N106" s="333">
        <v>828.28197052034227</v>
      </c>
      <c r="O106" s="185"/>
      <c r="P106" s="185"/>
      <c r="Q106" s="331">
        <v>1.1023254555365236</v>
      </c>
      <c r="R106" s="334">
        <v>24.651980112596192</v>
      </c>
      <c r="S106" s="330">
        <v>832.31623036561075</v>
      </c>
      <c r="T106" s="185"/>
      <c r="U106" s="185"/>
      <c r="V106" s="331">
        <v>1.1043978465969986</v>
      </c>
      <c r="W106" s="334">
        <v>24.818622817594822</v>
      </c>
    </row>
    <row r="107" spans="2:23" s="112" customFormat="1">
      <c r="B107" s="149" t="s">
        <v>246</v>
      </c>
      <c r="C107" s="150"/>
      <c r="D107" s="286"/>
      <c r="E107" s="185"/>
      <c r="F107" s="185"/>
      <c r="G107" s="287"/>
      <c r="H107" s="288"/>
      <c r="I107" s="322">
        <v>169.80905917953882</v>
      </c>
      <c r="J107" s="185"/>
      <c r="K107" s="185"/>
      <c r="L107" s="186">
        <v>1.9732187640678582</v>
      </c>
      <c r="M107" s="156">
        <v>9.0469013908079354</v>
      </c>
      <c r="N107" s="325">
        <v>173.86657268374964</v>
      </c>
      <c r="O107" s="185"/>
      <c r="P107" s="185"/>
      <c r="Q107" s="186">
        <v>1.9732187640678582</v>
      </c>
      <c r="R107" s="154">
        <v>9.263073158921058</v>
      </c>
      <c r="S107" s="322">
        <v>175.16935085463032</v>
      </c>
      <c r="T107" s="185"/>
      <c r="U107" s="185"/>
      <c r="V107" s="186">
        <v>1.9732187640678582</v>
      </c>
      <c r="W107" s="154">
        <v>9.3324811498904534</v>
      </c>
    </row>
    <row r="108" spans="2:23" s="112" customFormat="1">
      <c r="B108" s="149" t="s">
        <v>247</v>
      </c>
      <c r="C108" s="150"/>
      <c r="D108" s="286"/>
      <c r="E108" s="185"/>
      <c r="F108" s="185"/>
      <c r="G108" s="287"/>
      <c r="H108" s="288"/>
      <c r="I108" s="322">
        <v>489.82486980742414</v>
      </c>
      <c r="J108" s="185"/>
      <c r="K108" s="185"/>
      <c r="L108" s="186">
        <v>0.93203919919671485</v>
      </c>
      <c r="M108" s="156">
        <v>12.326471443852562</v>
      </c>
      <c r="N108" s="325">
        <v>500.97732978002955</v>
      </c>
      <c r="O108" s="185"/>
      <c r="P108" s="185"/>
      <c r="Q108" s="186">
        <v>0.93203919919671485</v>
      </c>
      <c r="R108" s="154">
        <v>12.607123750124956</v>
      </c>
      <c r="S108" s="322">
        <v>504.60667853281501</v>
      </c>
      <c r="T108" s="185"/>
      <c r="U108" s="185"/>
      <c r="V108" s="186">
        <v>0.93203919919671485</v>
      </c>
      <c r="W108" s="154">
        <v>12.698456523364055</v>
      </c>
    </row>
    <row r="109" spans="2:23" s="112" customFormat="1">
      <c r="B109" s="149" t="s">
        <v>248</v>
      </c>
      <c r="C109" s="150"/>
      <c r="D109" s="286"/>
      <c r="E109" s="185"/>
      <c r="F109" s="185"/>
      <c r="G109" s="287"/>
      <c r="H109" s="288"/>
      <c r="I109" s="322">
        <v>151.93574442280254</v>
      </c>
      <c r="J109" s="185"/>
      <c r="K109" s="185"/>
      <c r="L109" s="186">
        <v>0.66317543657000255</v>
      </c>
      <c r="M109" s="156">
        <v>2.7205214482308713</v>
      </c>
      <c r="N109" s="325">
        <v>151.06864130953073</v>
      </c>
      <c r="O109" s="185"/>
      <c r="P109" s="185"/>
      <c r="Q109" s="186">
        <v>0.66317543657000255</v>
      </c>
      <c r="R109" s="154">
        <v>2.7049953281171</v>
      </c>
      <c r="S109" s="322">
        <v>148.65555660057112</v>
      </c>
      <c r="T109" s="185"/>
      <c r="U109" s="185"/>
      <c r="V109" s="186">
        <v>0.66317543657000255</v>
      </c>
      <c r="W109" s="154">
        <v>2.6617872684727928</v>
      </c>
    </row>
    <row r="110" spans="2:23" s="112" customFormat="1">
      <c r="B110" s="149" t="s">
        <v>249</v>
      </c>
      <c r="C110" s="150"/>
      <c r="D110" s="286"/>
      <c r="E110" s="185"/>
      <c r="F110" s="185"/>
      <c r="G110" s="287"/>
      <c r="H110" s="288"/>
      <c r="I110" s="332">
        <v>0.9809120927145718</v>
      </c>
      <c r="J110" s="185"/>
      <c r="K110" s="185"/>
      <c r="L110" s="331">
        <v>1.2000692603842205</v>
      </c>
      <c r="M110" s="335">
        <v>3.178338613935968E-2</v>
      </c>
      <c r="N110" s="336">
        <v>2.3694267470324175</v>
      </c>
      <c r="O110" s="185"/>
      <c r="P110" s="185"/>
      <c r="Q110" s="331">
        <v>1.2002883777572633</v>
      </c>
      <c r="R110" s="337">
        <v>7.6787875433075664E-2</v>
      </c>
      <c r="S110" s="332">
        <v>3.8846443775942809</v>
      </c>
      <c r="T110" s="185"/>
      <c r="U110" s="185"/>
      <c r="V110" s="331">
        <v>1.2003374924830079</v>
      </c>
      <c r="W110" s="337">
        <v>0.12589787586752282</v>
      </c>
    </row>
    <row r="111" spans="2:23" s="112" customFormat="1">
      <c r="B111" s="123" t="s">
        <v>250</v>
      </c>
      <c r="C111" s="124"/>
      <c r="D111" s="309"/>
      <c r="E111" s="187"/>
      <c r="F111" s="187"/>
      <c r="G111" s="307"/>
      <c r="H111" s="310"/>
      <c r="I111" s="338">
        <v>0.25251545180142798</v>
      </c>
      <c r="J111" s="187"/>
      <c r="K111" s="187"/>
      <c r="L111" s="304">
        <v>1.9732187640678582</v>
      </c>
      <c r="M111" s="339">
        <v>1.3453242148214565E-2</v>
      </c>
      <c r="N111" s="340">
        <v>0.61045836856152613</v>
      </c>
      <c r="O111" s="187"/>
      <c r="P111" s="187"/>
      <c r="Q111" s="304">
        <v>1.9732187640678582</v>
      </c>
      <c r="R111" s="341">
        <v>3.2523333503252101E-2</v>
      </c>
      <c r="S111" s="342">
        <v>1.0010218138133824</v>
      </c>
      <c r="T111" s="187"/>
      <c r="U111" s="187"/>
      <c r="V111" s="304">
        <v>1.9732187640678582</v>
      </c>
      <c r="W111" s="343">
        <v>5.3331345708960816E-2</v>
      </c>
    </row>
    <row r="112" spans="2:23" s="112" customFormat="1">
      <c r="B112" s="208" t="s">
        <v>251</v>
      </c>
      <c r="C112" s="209"/>
      <c r="D112" s="210"/>
      <c r="E112" s="211"/>
      <c r="F112" s="211"/>
      <c r="G112" s="289"/>
      <c r="H112" s="290"/>
      <c r="I112" s="344">
        <v>0.72839664091314382</v>
      </c>
      <c r="J112" s="211"/>
      <c r="K112" s="211"/>
      <c r="L112" s="345">
        <v>0.93203919919671485</v>
      </c>
      <c r="M112" s="346">
        <v>1.8330143991145117E-2</v>
      </c>
      <c r="N112" s="347">
        <v>1.7589683784708914</v>
      </c>
      <c r="O112" s="211"/>
      <c r="P112" s="211"/>
      <c r="Q112" s="345">
        <v>0.93203919919671485</v>
      </c>
      <c r="R112" s="348">
        <v>4.4264541929823556E-2</v>
      </c>
      <c r="S112" s="344">
        <v>2.8836225637808983</v>
      </c>
      <c r="T112" s="211"/>
      <c r="U112" s="211"/>
      <c r="V112" s="345">
        <v>0.93203919919671485</v>
      </c>
      <c r="W112" s="348">
        <v>7.2566530158562015E-2</v>
      </c>
    </row>
    <row r="113" spans="2:23" s="112" customFormat="1">
      <c r="B113" s="349" t="s">
        <v>33</v>
      </c>
      <c r="C113" s="350"/>
      <c r="D113" s="351"/>
      <c r="E113" s="352"/>
      <c r="F113" s="352"/>
      <c r="G113" s="352"/>
      <c r="H113" s="353"/>
      <c r="I113" s="354">
        <v>495.12646850170438</v>
      </c>
      <c r="J113" s="355"/>
      <c r="K113" s="355"/>
      <c r="L113" s="356">
        <v>18.026678408438102</v>
      </c>
      <c r="M113" s="357">
        <v>10.710582743023059</v>
      </c>
      <c r="N113" s="354">
        <v>575.24415264980269</v>
      </c>
      <c r="O113" s="355"/>
      <c r="P113" s="355"/>
      <c r="Q113" s="356">
        <v>19.547573349330218</v>
      </c>
      <c r="R113" s="357">
        <v>13.493552721234392</v>
      </c>
      <c r="S113" s="354">
        <v>646.74814817602748</v>
      </c>
      <c r="T113" s="355"/>
      <c r="U113" s="355"/>
      <c r="V113" s="356">
        <v>20.974297594532004</v>
      </c>
      <c r="W113" s="357">
        <v>16.278105754267777</v>
      </c>
    </row>
    <row r="114" spans="2:23" s="112" customFormat="1">
      <c r="B114" s="149" t="s">
        <v>209</v>
      </c>
      <c r="C114" s="150"/>
      <c r="D114" s="358"/>
      <c r="E114" s="359"/>
      <c r="F114" s="359"/>
      <c r="G114" s="359"/>
      <c r="H114" s="360"/>
      <c r="I114" s="151">
        <v>141.83313904347526</v>
      </c>
      <c r="J114" s="185"/>
      <c r="K114" s="185"/>
      <c r="L114" s="153">
        <v>30.395300697903142</v>
      </c>
      <c r="M114" s="154">
        <v>5.1732730921847239</v>
      </c>
      <c r="N114" s="151">
        <v>165.84887705930899</v>
      </c>
      <c r="O114" s="185"/>
      <c r="P114" s="185"/>
      <c r="Q114" s="153">
        <v>30.398318861889585</v>
      </c>
      <c r="R114" s="154">
        <v>6.0498324572822382</v>
      </c>
      <c r="S114" s="151">
        <v>189.27096574553335</v>
      </c>
      <c r="T114" s="185"/>
      <c r="U114" s="185"/>
      <c r="V114" s="153">
        <v>30.362507322815325</v>
      </c>
      <c r="W114" s="154">
        <v>6.8960893001341015</v>
      </c>
    </row>
    <row r="115" spans="2:23" s="112" customFormat="1">
      <c r="B115" s="149" t="s">
        <v>210</v>
      </c>
      <c r="C115" s="150"/>
      <c r="D115" s="358"/>
      <c r="E115" s="359"/>
      <c r="F115" s="359"/>
      <c r="G115" s="359"/>
      <c r="H115" s="360"/>
      <c r="I115" s="151">
        <v>103.31619856652306</v>
      </c>
      <c r="J115" s="185"/>
      <c r="K115" s="185"/>
      <c r="L115" s="153">
        <v>32.362662200526408</v>
      </c>
      <c r="M115" s="154">
        <v>4.0123046808610754</v>
      </c>
      <c r="N115" s="151">
        <v>116.40195121319729</v>
      </c>
      <c r="O115" s="185"/>
      <c r="P115" s="185"/>
      <c r="Q115" s="153">
        <v>32.487535793146691</v>
      </c>
      <c r="R115" s="154">
        <v>4.5379350677170338</v>
      </c>
      <c r="S115" s="151">
        <v>126.43789974265016</v>
      </c>
      <c r="T115" s="185"/>
      <c r="U115" s="185"/>
      <c r="V115" s="153">
        <v>32.570565933717454</v>
      </c>
      <c r="W115" s="154">
        <v>4.9417847401064927</v>
      </c>
    </row>
    <row r="116" spans="2:23" s="112" customFormat="1">
      <c r="B116" s="123" t="s">
        <v>211</v>
      </c>
      <c r="C116" s="124"/>
      <c r="D116" s="248"/>
      <c r="E116" s="249"/>
      <c r="F116" s="249"/>
      <c r="G116" s="249"/>
      <c r="H116" s="250"/>
      <c r="I116" s="305">
        <v>55.89943178667113</v>
      </c>
      <c r="J116" s="187"/>
      <c r="K116" s="187"/>
      <c r="L116" s="182">
        <v>31.827318948242642</v>
      </c>
      <c r="M116" s="361">
        <v>2.1349548533998979</v>
      </c>
      <c r="N116" s="305">
        <v>63.832852333210667</v>
      </c>
      <c r="O116" s="187"/>
      <c r="P116" s="187"/>
      <c r="Q116" s="182">
        <v>31.904679725788814</v>
      </c>
      <c r="R116" s="361">
        <v>2.4438800516095891</v>
      </c>
      <c r="S116" s="305">
        <v>70.145464145340569</v>
      </c>
      <c r="T116" s="187"/>
      <c r="U116" s="187"/>
      <c r="V116" s="182">
        <v>31.976109270683192</v>
      </c>
      <c r="W116" s="361">
        <v>2.6915748316250401</v>
      </c>
    </row>
    <row r="117" spans="2:23" s="112" customFormat="1">
      <c r="B117" s="123" t="s">
        <v>212</v>
      </c>
      <c r="C117" s="124"/>
      <c r="D117" s="248"/>
      <c r="E117" s="249"/>
      <c r="F117" s="249"/>
      <c r="G117" s="249"/>
      <c r="H117" s="250"/>
      <c r="I117" s="305">
        <v>37.278009804769098</v>
      </c>
      <c r="J117" s="187"/>
      <c r="K117" s="187"/>
      <c r="L117" s="182">
        <v>31.518667844509324</v>
      </c>
      <c r="M117" s="361">
        <v>1.4099438507290547</v>
      </c>
      <c r="N117" s="305">
        <v>40.960554894572887</v>
      </c>
      <c r="O117" s="187"/>
      <c r="P117" s="187"/>
      <c r="Q117" s="182">
        <v>31.885686558916507</v>
      </c>
      <c r="R117" s="361">
        <v>1.5672664975771731</v>
      </c>
      <c r="S117" s="305">
        <v>43.483789379020777</v>
      </c>
      <c r="T117" s="187"/>
      <c r="U117" s="187"/>
      <c r="V117" s="182">
        <v>31.977376410911791</v>
      </c>
      <c r="W117" s="361">
        <v>1.6685970008949069</v>
      </c>
    </row>
    <row r="118" spans="2:23" s="112" customFormat="1">
      <c r="B118" s="123" t="s">
        <v>213</v>
      </c>
      <c r="C118" s="124"/>
      <c r="D118" s="248"/>
      <c r="E118" s="249"/>
      <c r="F118" s="249"/>
      <c r="G118" s="249"/>
      <c r="H118" s="250"/>
      <c r="I118" s="305">
        <v>10.138756975082829</v>
      </c>
      <c r="J118" s="187"/>
      <c r="K118" s="187"/>
      <c r="L118" s="182">
        <v>38.417429431177439</v>
      </c>
      <c r="M118" s="361">
        <v>0.46740597673212314</v>
      </c>
      <c r="N118" s="305">
        <v>11.608543985413752</v>
      </c>
      <c r="O118" s="187"/>
      <c r="P118" s="187"/>
      <c r="Q118" s="182">
        <v>37.816149265588827</v>
      </c>
      <c r="R118" s="361">
        <v>0.52678851853027187</v>
      </c>
      <c r="S118" s="305">
        <v>12.808646218288814</v>
      </c>
      <c r="T118" s="187"/>
      <c r="U118" s="187"/>
      <c r="V118" s="182">
        <v>37.839863380467293</v>
      </c>
      <c r="W118" s="361">
        <v>0.58161290758654527</v>
      </c>
    </row>
    <row r="119" spans="2:23" s="112" customFormat="1">
      <c r="B119" s="149" t="s">
        <v>214</v>
      </c>
      <c r="C119" s="150"/>
      <c r="D119" s="358"/>
      <c r="E119" s="359"/>
      <c r="F119" s="359"/>
      <c r="G119" s="359"/>
      <c r="H119" s="360"/>
      <c r="I119" s="333">
        <v>18.048176371674625</v>
      </c>
      <c r="J119" s="185"/>
      <c r="K119" s="185"/>
      <c r="L119" s="153">
        <v>19.687293979365634</v>
      </c>
      <c r="M119" s="334">
        <v>0.42638370482471866</v>
      </c>
      <c r="N119" s="333">
        <v>21.534359989865621</v>
      </c>
      <c r="O119" s="185"/>
      <c r="P119" s="185"/>
      <c r="Q119" s="153">
        <v>19.734029115418082</v>
      </c>
      <c r="R119" s="334">
        <v>0.50995162442628283</v>
      </c>
      <c r="S119" s="333">
        <v>24.769637811906534</v>
      </c>
      <c r="T119" s="185"/>
      <c r="U119" s="185"/>
      <c r="V119" s="153">
        <v>19.773140568173517</v>
      </c>
      <c r="W119" s="334">
        <v>0.58772823633308846</v>
      </c>
    </row>
    <row r="120" spans="2:23" s="112" customFormat="1">
      <c r="B120" s="149" t="s">
        <v>165</v>
      </c>
      <c r="C120" s="150"/>
      <c r="D120" s="358"/>
      <c r="E120" s="359"/>
      <c r="F120" s="359"/>
      <c r="G120" s="359"/>
      <c r="H120" s="360"/>
      <c r="I120" s="333">
        <v>20.468764105277575</v>
      </c>
      <c r="J120" s="185"/>
      <c r="K120" s="185"/>
      <c r="L120" s="153">
        <v>29.906735889569724</v>
      </c>
      <c r="M120" s="334">
        <v>0.7345847064989296</v>
      </c>
      <c r="N120" s="333">
        <v>27.912565856246061</v>
      </c>
      <c r="O120" s="185"/>
      <c r="P120" s="185"/>
      <c r="Q120" s="153">
        <v>29.913222904070452</v>
      </c>
      <c r="R120" s="334">
        <v>1.0019457651389214</v>
      </c>
      <c r="S120" s="333">
        <v>38.063428190976651</v>
      </c>
      <c r="T120" s="185"/>
      <c r="U120" s="185"/>
      <c r="V120" s="153">
        <v>29.918839610687908</v>
      </c>
      <c r="W120" s="334">
        <v>1.3665763236945203</v>
      </c>
    </row>
    <row r="121" spans="2:23" s="112" customFormat="1">
      <c r="B121" s="149" t="s">
        <v>215</v>
      </c>
      <c r="C121" s="150"/>
      <c r="D121" s="358"/>
      <c r="E121" s="359"/>
      <c r="F121" s="359"/>
      <c r="G121" s="359"/>
      <c r="H121" s="360"/>
      <c r="I121" s="333">
        <v>353.29332945822915</v>
      </c>
      <c r="J121" s="185"/>
      <c r="K121" s="185"/>
      <c r="L121" s="153">
        <v>12.516002829120287</v>
      </c>
      <c r="M121" s="334">
        <v>5.3061843732102263</v>
      </c>
      <c r="N121" s="333">
        <v>409.39527559049367</v>
      </c>
      <c r="O121" s="185"/>
      <c r="P121" s="185"/>
      <c r="Q121" s="153">
        <v>14.559158521137636</v>
      </c>
      <c r="R121" s="334">
        <v>7.1525408581521912</v>
      </c>
      <c r="S121" s="333">
        <v>457.47718243049411</v>
      </c>
      <c r="T121" s="185"/>
      <c r="U121" s="185"/>
      <c r="V121" s="153">
        <v>16.450271740338966</v>
      </c>
      <c r="W121" s="334">
        <v>9.030748759183501</v>
      </c>
    </row>
    <row r="122" spans="2:23" s="112" customFormat="1">
      <c r="B122" s="123" t="s">
        <v>27</v>
      </c>
      <c r="C122" s="124"/>
      <c r="D122" s="248"/>
      <c r="E122" s="249"/>
      <c r="F122" s="249"/>
      <c r="G122" s="249"/>
      <c r="H122" s="250"/>
      <c r="I122" s="197">
        <v>10</v>
      </c>
      <c r="J122" s="187"/>
      <c r="K122" s="187"/>
      <c r="L122" s="362"/>
      <c r="M122" s="363"/>
      <c r="N122" s="364">
        <v>20</v>
      </c>
      <c r="O122" s="187"/>
      <c r="P122" s="187"/>
      <c r="Q122" s="362"/>
      <c r="R122" s="363"/>
      <c r="S122" s="364">
        <v>40</v>
      </c>
      <c r="T122" s="187"/>
      <c r="U122" s="187"/>
      <c r="V122" s="362"/>
      <c r="W122" s="363"/>
    </row>
    <row r="123" spans="2:23" s="112" customFormat="1">
      <c r="B123" s="123" t="s">
        <v>167</v>
      </c>
      <c r="C123" s="124"/>
      <c r="D123" s="248"/>
      <c r="E123" s="249"/>
      <c r="F123" s="249"/>
      <c r="G123" s="249"/>
      <c r="H123" s="250"/>
      <c r="I123" s="197">
        <v>1</v>
      </c>
      <c r="J123" s="187"/>
      <c r="K123" s="187"/>
      <c r="L123" s="365"/>
      <c r="M123" s="366"/>
      <c r="N123" s="367">
        <v>5</v>
      </c>
      <c r="O123" s="187"/>
      <c r="P123" s="187"/>
      <c r="Q123" s="365"/>
      <c r="R123" s="366"/>
      <c r="S123" s="367">
        <v>15</v>
      </c>
      <c r="T123" s="187"/>
      <c r="U123" s="187"/>
      <c r="V123" s="365"/>
      <c r="W123" s="366"/>
    </row>
    <row r="124" spans="2:23" s="124" customFormat="1">
      <c r="B124" s="123" t="s">
        <v>216</v>
      </c>
      <c r="D124" s="248"/>
      <c r="E124" s="249"/>
      <c r="F124" s="249"/>
      <c r="G124" s="249"/>
      <c r="H124" s="250"/>
      <c r="I124" s="197">
        <v>44.216972984088429</v>
      </c>
      <c r="J124" s="187"/>
      <c r="K124" s="187"/>
      <c r="L124" s="365"/>
      <c r="M124" s="368"/>
      <c r="N124" s="197">
        <v>52.518899784922972</v>
      </c>
      <c r="O124" s="187"/>
      <c r="P124" s="187"/>
      <c r="Q124" s="365"/>
      <c r="R124" s="368"/>
      <c r="S124" s="197">
        <v>61.824633097399499</v>
      </c>
      <c r="T124" s="187"/>
      <c r="U124" s="187"/>
      <c r="V124" s="365"/>
      <c r="W124" s="368"/>
    </row>
    <row r="125" spans="2:23" s="112" customFormat="1">
      <c r="B125" s="188" t="s">
        <v>217</v>
      </c>
      <c r="C125" s="189"/>
      <c r="D125" s="369"/>
      <c r="E125" s="191"/>
      <c r="F125" s="191"/>
      <c r="G125" s="191"/>
      <c r="H125" s="370"/>
      <c r="I125" s="369"/>
      <c r="J125" s="191"/>
      <c r="K125" s="191"/>
      <c r="L125" s="191"/>
      <c r="M125" s="371">
        <v>0.23112527762810769</v>
      </c>
      <c r="N125" s="369"/>
      <c r="O125" s="191"/>
      <c r="P125" s="191"/>
      <c r="Q125" s="191"/>
      <c r="R125" s="371">
        <v>0.29117940579996449</v>
      </c>
      <c r="S125" s="369"/>
      <c r="T125" s="191"/>
      <c r="U125" s="191"/>
      <c r="V125" s="191"/>
      <c r="W125" s="371">
        <v>0.3512676949501754</v>
      </c>
    </row>
    <row r="126" spans="2:23" s="112" customFormat="1">
      <c r="D126" s="35"/>
      <c r="E126" s="35"/>
      <c r="F126" s="35"/>
      <c r="G126" s="35"/>
      <c r="H126" s="116"/>
      <c r="I126" s="35"/>
      <c r="J126" s="35"/>
      <c r="K126" s="35"/>
      <c r="L126" s="35"/>
      <c r="M126" s="116"/>
    </row>
    <row r="127" spans="2:23" s="112" customFormat="1">
      <c r="D127" s="35"/>
      <c r="E127" s="35"/>
      <c r="F127" s="35"/>
      <c r="G127" s="35"/>
      <c r="H127" s="116"/>
      <c r="I127" s="35"/>
      <c r="J127" s="35"/>
      <c r="K127" s="35"/>
      <c r="L127" s="35"/>
      <c r="M127" s="116"/>
    </row>
    <row r="128" spans="2:23" s="112" customFormat="1">
      <c r="D128" s="35"/>
      <c r="E128" s="35"/>
      <c r="F128" s="35"/>
      <c r="G128" s="35"/>
      <c r="H128" s="116"/>
      <c r="I128" s="35"/>
      <c r="J128" s="35"/>
      <c r="K128" s="35"/>
      <c r="L128" s="35"/>
      <c r="M128" s="116"/>
    </row>
    <row r="129" spans="2:32" s="112" customFormat="1">
      <c r="D129" s="35"/>
      <c r="E129" s="35"/>
      <c r="F129" s="35"/>
      <c r="G129" s="35"/>
      <c r="H129" s="116"/>
      <c r="I129" s="35"/>
      <c r="J129" s="35"/>
      <c r="K129" s="35"/>
      <c r="L129" s="35"/>
      <c r="M129" s="116"/>
      <c r="S129" s="372"/>
      <c r="V129" s="372"/>
      <c r="X129" s="372"/>
      <c r="AA129" s="372"/>
      <c r="AC129" s="372"/>
      <c r="AF129" s="372"/>
    </row>
    <row r="130" spans="2:32" s="112" customFormat="1">
      <c r="D130" s="35"/>
      <c r="E130" s="35"/>
      <c r="F130" s="35"/>
      <c r="G130" s="35"/>
      <c r="H130" s="116"/>
      <c r="I130" s="35"/>
      <c r="J130" s="35"/>
      <c r="K130" s="35"/>
      <c r="L130" s="35"/>
      <c r="M130" s="116"/>
      <c r="S130" s="372"/>
      <c r="X130" s="372"/>
      <c r="AC130" s="372"/>
    </row>
    <row r="131" spans="2:32" s="112" customFormat="1">
      <c r="B131" s="117" t="s">
        <v>252</v>
      </c>
      <c r="D131" s="35"/>
      <c r="E131" s="35"/>
      <c r="F131" s="35"/>
      <c r="G131" s="35"/>
      <c r="H131" s="116"/>
      <c r="I131" s="35"/>
      <c r="J131" s="35"/>
      <c r="K131" s="35"/>
      <c r="L131" s="35"/>
      <c r="M131" s="116"/>
    </row>
    <row r="132" spans="2:32" s="112" customFormat="1">
      <c r="B132" s="118"/>
      <c r="C132" s="119"/>
      <c r="D132" s="120">
        <v>2011</v>
      </c>
      <c r="E132" s="121"/>
      <c r="F132" s="121"/>
      <c r="G132" s="121"/>
      <c r="H132" s="122"/>
      <c r="I132" s="121">
        <v>2015</v>
      </c>
      <c r="J132" s="121"/>
      <c r="K132" s="121"/>
      <c r="L132" s="121"/>
      <c r="M132" s="121"/>
      <c r="N132" s="120">
        <v>2020</v>
      </c>
      <c r="O132" s="121"/>
      <c r="P132" s="121"/>
      <c r="Q132" s="121"/>
      <c r="R132" s="122"/>
      <c r="S132" s="121">
        <v>2025</v>
      </c>
      <c r="T132" s="121"/>
      <c r="U132" s="121"/>
      <c r="V132" s="121"/>
      <c r="W132" s="122"/>
    </row>
    <row r="133" spans="2:32" s="112" customFormat="1" ht="27">
      <c r="B133" s="229" t="s">
        <v>225</v>
      </c>
      <c r="C133" s="124"/>
      <c r="D133" s="125" t="s">
        <v>95</v>
      </c>
      <c r="E133" s="126" t="s">
        <v>96</v>
      </c>
      <c r="F133" s="126" t="s">
        <v>97</v>
      </c>
      <c r="G133" s="127" t="s">
        <v>98</v>
      </c>
      <c r="H133" s="128" t="s">
        <v>99</v>
      </c>
      <c r="I133" s="129" t="s">
        <v>95</v>
      </c>
      <c r="J133" s="126" t="s">
        <v>96</v>
      </c>
      <c r="K133" s="126" t="s">
        <v>97</v>
      </c>
      <c r="L133" s="127" t="s">
        <v>98</v>
      </c>
      <c r="M133" s="130" t="s">
        <v>99</v>
      </c>
      <c r="N133" s="125" t="s">
        <v>95</v>
      </c>
      <c r="O133" s="126" t="s">
        <v>96</v>
      </c>
      <c r="P133" s="126" t="s">
        <v>97</v>
      </c>
      <c r="Q133" s="127" t="s">
        <v>98</v>
      </c>
      <c r="R133" s="128" t="s">
        <v>99</v>
      </c>
      <c r="S133" s="129" t="s">
        <v>95</v>
      </c>
      <c r="T133" s="126" t="s">
        <v>96</v>
      </c>
      <c r="U133" s="126" t="s">
        <v>97</v>
      </c>
      <c r="V133" s="127" t="s">
        <v>98</v>
      </c>
      <c r="W133" s="128" t="s">
        <v>99</v>
      </c>
    </row>
    <row r="134" spans="2:32" s="112" customFormat="1" ht="41.25" customHeight="1">
      <c r="B134" s="131"/>
      <c r="C134" s="132"/>
      <c r="D134" s="230" t="s">
        <v>28</v>
      </c>
      <c r="E134" s="231" t="s">
        <v>28</v>
      </c>
      <c r="F134" s="231" t="s">
        <v>29</v>
      </c>
      <c r="G134" s="231" t="s">
        <v>30</v>
      </c>
      <c r="H134" s="232" t="s">
        <v>31</v>
      </c>
      <c r="I134" s="233" t="s">
        <v>28</v>
      </c>
      <c r="J134" s="231" t="s">
        <v>28</v>
      </c>
      <c r="K134" s="231" t="s">
        <v>29</v>
      </c>
      <c r="L134" s="231" t="s">
        <v>30</v>
      </c>
      <c r="M134" s="234" t="s">
        <v>31</v>
      </c>
      <c r="N134" s="230" t="s">
        <v>28</v>
      </c>
      <c r="O134" s="231" t="s">
        <v>28</v>
      </c>
      <c r="P134" s="231" t="s">
        <v>29</v>
      </c>
      <c r="Q134" s="231" t="s">
        <v>30</v>
      </c>
      <c r="R134" s="232" t="s">
        <v>31</v>
      </c>
      <c r="S134" s="233" t="s">
        <v>28</v>
      </c>
      <c r="T134" s="231" t="s">
        <v>28</v>
      </c>
      <c r="U134" s="231" t="s">
        <v>29</v>
      </c>
      <c r="V134" s="231" t="s">
        <v>30</v>
      </c>
      <c r="W134" s="232" t="s">
        <v>31</v>
      </c>
    </row>
    <row r="135" spans="2:32" s="112" customFormat="1">
      <c r="B135" s="118" t="s">
        <v>253</v>
      </c>
      <c r="C135" s="119"/>
      <c r="D135" s="144"/>
      <c r="E135" s="145"/>
      <c r="F135" s="145"/>
      <c r="G135" s="145"/>
      <c r="H135" s="235"/>
      <c r="I135" s="147"/>
      <c r="J135" s="145"/>
      <c r="K135" s="145"/>
      <c r="L135" s="145"/>
      <c r="M135" s="147"/>
      <c r="N135" s="144"/>
      <c r="O135" s="145"/>
      <c r="P135" s="145"/>
      <c r="Q135" s="145"/>
      <c r="R135" s="235"/>
      <c r="S135" s="147"/>
      <c r="T135" s="145"/>
      <c r="U135" s="145"/>
      <c r="V135" s="145"/>
      <c r="W135" s="235"/>
    </row>
    <row r="136" spans="2:32" s="112" customFormat="1">
      <c r="B136" s="208" t="s">
        <v>254</v>
      </c>
      <c r="C136" s="209"/>
      <c r="D136" s="373"/>
      <c r="E136" s="374"/>
      <c r="F136" s="374"/>
      <c r="G136" s="374"/>
      <c r="H136" s="375"/>
      <c r="I136" s="376">
        <v>-5.7142857142857148E-2</v>
      </c>
      <c r="J136" s="377">
        <v>0</v>
      </c>
      <c r="K136" s="377">
        <v>-5.7142857142857148E-2</v>
      </c>
      <c r="L136" s="377">
        <v>4.285714285714283E-2</v>
      </c>
      <c r="M136" s="378"/>
      <c r="N136" s="379">
        <v>-0.12857142857142859</v>
      </c>
      <c r="O136" s="377">
        <v>0</v>
      </c>
      <c r="P136" s="377">
        <v>-0.12857142857142859</v>
      </c>
      <c r="Q136" s="377">
        <v>9.6428571428571377E-2</v>
      </c>
      <c r="R136" s="375"/>
      <c r="S136" s="380">
        <v>-0.2</v>
      </c>
      <c r="T136" s="381">
        <v>0</v>
      </c>
      <c r="U136" s="381">
        <v>-0.2</v>
      </c>
      <c r="V136" s="381">
        <v>0.14999999999999991</v>
      </c>
      <c r="W136" s="375"/>
    </row>
    <row r="137" spans="2:32" s="112" customFormat="1">
      <c r="B137" s="174" t="s">
        <v>255</v>
      </c>
      <c r="C137" s="203"/>
      <c r="D137" s="382"/>
      <c r="E137" s="383"/>
      <c r="F137" s="383"/>
      <c r="G137" s="383"/>
      <c r="H137" s="384"/>
      <c r="I137" s="385">
        <v>26.647527975833533</v>
      </c>
      <c r="J137" s="386">
        <v>0.37726488882412312</v>
      </c>
      <c r="K137" s="386">
        <v>70.633469387755113</v>
      </c>
      <c r="L137" s="387">
        <v>104.28571428571429</v>
      </c>
      <c r="M137" s="388">
        <v>3.3347477866900257</v>
      </c>
      <c r="N137" s="389">
        <v>29.380186476670122</v>
      </c>
      <c r="O137" s="386">
        <v>0.45004724755124859</v>
      </c>
      <c r="P137" s="386">
        <v>65.282448979591834</v>
      </c>
      <c r="Q137" s="387">
        <v>109.64285714285712</v>
      </c>
      <c r="R137" s="390">
        <v>3.8655931064304538</v>
      </c>
      <c r="S137" s="391">
        <v>31.271387239633967</v>
      </c>
      <c r="T137" s="392">
        <v>0.52178611431502131</v>
      </c>
      <c r="U137" s="392">
        <v>59.931428571428569</v>
      </c>
      <c r="V137" s="393">
        <v>114.99999999999999</v>
      </c>
      <c r="W137" s="390">
        <v>4.3154514390694869</v>
      </c>
    </row>
    <row r="138" spans="2:32" s="112" customFormat="1">
      <c r="B138" s="123" t="s">
        <v>229</v>
      </c>
      <c r="C138" s="124"/>
      <c r="D138" s="248"/>
      <c r="E138" s="249"/>
      <c r="F138" s="249"/>
      <c r="G138" s="249"/>
      <c r="H138" s="250"/>
      <c r="I138" s="251">
        <v>-1.6150016955050628</v>
      </c>
      <c r="J138" s="252">
        <v>0</v>
      </c>
      <c r="K138" s="252">
        <v>-4.2808163265306129</v>
      </c>
      <c r="L138" s="252">
        <v>4.2857142857142829</v>
      </c>
      <c r="M138" s="253">
        <v>-8.3057230054546047E-3</v>
      </c>
      <c r="N138" s="254">
        <v>-4.3347816113119855</v>
      </c>
      <c r="O138" s="252">
        <v>0</v>
      </c>
      <c r="P138" s="252">
        <v>-9.6318367346938789</v>
      </c>
      <c r="Q138" s="252">
        <v>9.642857142857137</v>
      </c>
      <c r="R138" s="255">
        <v>-5.015961578803866E-2</v>
      </c>
      <c r="S138" s="251">
        <v>-7.8178468099084917</v>
      </c>
      <c r="T138" s="252">
        <v>0</v>
      </c>
      <c r="U138" s="252">
        <v>-14.982857142857142</v>
      </c>
      <c r="V138" s="252">
        <v>14.999999999999991</v>
      </c>
      <c r="W138" s="255">
        <v>-0.14072124257835275</v>
      </c>
    </row>
    <row r="139" spans="2:32" s="112" customFormat="1">
      <c r="B139" s="123" t="s">
        <v>256</v>
      </c>
      <c r="C139" s="124"/>
      <c r="D139" s="248"/>
      <c r="E139" s="249"/>
      <c r="F139" s="249"/>
      <c r="G139" s="249"/>
      <c r="H139" s="250"/>
      <c r="I139" s="251">
        <v>-0.4037504238762657</v>
      </c>
      <c r="J139" s="256"/>
      <c r="K139" s="256"/>
      <c r="L139" s="256"/>
      <c r="M139" s="259"/>
      <c r="N139" s="254">
        <v>-1.0836954028279964</v>
      </c>
      <c r="O139" s="256"/>
      <c r="P139" s="256"/>
      <c r="Q139" s="256"/>
      <c r="R139" s="258"/>
      <c r="S139" s="251">
        <v>-1.9544617024771229</v>
      </c>
      <c r="T139" s="256"/>
      <c r="U139" s="256"/>
      <c r="V139" s="256"/>
      <c r="W139" s="257"/>
    </row>
    <row r="140" spans="2:32" s="112" customFormat="1">
      <c r="B140" s="123" t="s">
        <v>257</v>
      </c>
      <c r="C140" s="124"/>
      <c r="D140" s="248"/>
      <c r="E140" s="249"/>
      <c r="F140" s="249"/>
      <c r="G140" s="249"/>
      <c r="H140" s="250"/>
      <c r="I140" s="251">
        <v>-0.4037504238762657</v>
      </c>
      <c r="J140" s="256"/>
      <c r="K140" s="256"/>
      <c r="L140" s="256"/>
      <c r="M140" s="259"/>
      <c r="N140" s="254">
        <v>-1.0836954028279964</v>
      </c>
      <c r="O140" s="256"/>
      <c r="P140" s="256"/>
      <c r="Q140" s="256"/>
      <c r="R140" s="258"/>
      <c r="S140" s="251">
        <v>-1.9544617024771229</v>
      </c>
      <c r="T140" s="256"/>
      <c r="U140" s="256"/>
      <c r="V140" s="256"/>
      <c r="W140" s="257"/>
    </row>
    <row r="141" spans="2:32" s="112" customFormat="1">
      <c r="B141" s="123" t="s">
        <v>258</v>
      </c>
      <c r="C141" s="124"/>
      <c r="D141" s="248"/>
      <c r="E141" s="249"/>
      <c r="F141" s="249"/>
      <c r="G141" s="249"/>
      <c r="H141" s="250"/>
      <c r="I141" s="251">
        <v>-0.80750084775253139</v>
      </c>
      <c r="J141" s="256"/>
      <c r="K141" s="256"/>
      <c r="L141" s="256"/>
      <c r="M141" s="259"/>
      <c r="N141" s="254">
        <v>-2.1673908056559927</v>
      </c>
      <c r="O141" s="256"/>
      <c r="P141" s="256"/>
      <c r="Q141" s="256"/>
      <c r="R141" s="258"/>
      <c r="S141" s="251">
        <v>-3.9089234049542458</v>
      </c>
      <c r="T141" s="256"/>
      <c r="U141" s="256"/>
      <c r="V141" s="256"/>
      <c r="W141" s="257"/>
    </row>
    <row r="142" spans="2:32" s="112" customFormat="1">
      <c r="B142" s="131" t="s">
        <v>32</v>
      </c>
      <c r="C142" s="132"/>
      <c r="D142" s="260"/>
      <c r="E142" s="261"/>
      <c r="F142" s="261"/>
      <c r="G142" s="261"/>
      <c r="H142" s="262"/>
      <c r="I142" s="263">
        <v>-0.28711141253423339</v>
      </c>
      <c r="J142" s="264"/>
      <c r="K142" s="264"/>
      <c r="L142" s="264"/>
      <c r="M142" s="265"/>
      <c r="N142" s="266">
        <v>-0.77062784201101964</v>
      </c>
      <c r="O142" s="264"/>
      <c r="P142" s="264"/>
      <c r="Q142" s="264"/>
      <c r="R142" s="267"/>
      <c r="S142" s="263">
        <v>-1.3898394328726207</v>
      </c>
      <c r="T142" s="264"/>
      <c r="U142" s="264"/>
      <c r="V142" s="264"/>
      <c r="W142" s="267"/>
    </row>
    <row r="143" spans="2:32" s="112" customFormat="1">
      <c r="B143" s="118"/>
      <c r="C143" s="119"/>
      <c r="D143" s="120">
        <v>2011</v>
      </c>
      <c r="E143" s="121"/>
      <c r="F143" s="121"/>
      <c r="G143" s="121"/>
      <c r="H143" s="122"/>
      <c r="I143" s="121">
        <v>2015</v>
      </c>
      <c r="J143" s="121"/>
      <c r="K143" s="121"/>
      <c r="L143" s="121"/>
      <c r="M143" s="121"/>
      <c r="N143" s="120">
        <v>2020</v>
      </c>
      <c r="O143" s="121"/>
      <c r="P143" s="121"/>
      <c r="Q143" s="121"/>
      <c r="R143" s="122"/>
      <c r="S143" s="121">
        <v>2025</v>
      </c>
      <c r="T143" s="121"/>
      <c r="U143" s="121"/>
      <c r="V143" s="121"/>
      <c r="W143" s="122"/>
    </row>
    <row r="144" spans="2:32" s="112" customFormat="1" ht="27">
      <c r="B144" s="229" t="s">
        <v>238</v>
      </c>
      <c r="C144" s="124"/>
      <c r="D144" s="125" t="s">
        <v>95</v>
      </c>
      <c r="E144" s="126" t="s">
        <v>96</v>
      </c>
      <c r="F144" s="126" t="s">
        <v>97</v>
      </c>
      <c r="G144" s="127" t="s">
        <v>98</v>
      </c>
      <c r="H144" s="128" t="s">
        <v>99</v>
      </c>
      <c r="I144" s="129" t="s">
        <v>95</v>
      </c>
      <c r="J144" s="126" t="s">
        <v>96</v>
      </c>
      <c r="K144" s="126" t="s">
        <v>97</v>
      </c>
      <c r="L144" s="127" t="s">
        <v>98</v>
      </c>
      <c r="M144" s="130" t="s">
        <v>99</v>
      </c>
      <c r="N144" s="125" t="s">
        <v>95</v>
      </c>
      <c r="O144" s="126" t="s">
        <v>96</v>
      </c>
      <c r="P144" s="126" t="s">
        <v>97</v>
      </c>
      <c r="Q144" s="127" t="s">
        <v>98</v>
      </c>
      <c r="R144" s="128" t="s">
        <v>99</v>
      </c>
      <c r="S144" s="129" t="s">
        <v>95</v>
      </c>
      <c r="T144" s="126" t="s">
        <v>96</v>
      </c>
      <c r="U144" s="126" t="s">
        <v>97</v>
      </c>
      <c r="V144" s="127" t="s">
        <v>98</v>
      </c>
      <c r="W144" s="128" t="s">
        <v>99</v>
      </c>
    </row>
    <row r="145" spans="2:23" s="112" customFormat="1" ht="39.75" customHeight="1">
      <c r="B145" s="131"/>
      <c r="C145" s="132"/>
      <c r="D145" s="133" t="s">
        <v>28</v>
      </c>
      <c r="E145" s="134" t="s">
        <v>28</v>
      </c>
      <c r="F145" s="134" t="s">
        <v>29</v>
      </c>
      <c r="G145" s="134" t="s">
        <v>30</v>
      </c>
      <c r="H145" s="135" t="s">
        <v>31</v>
      </c>
      <c r="I145" s="136" t="s">
        <v>28</v>
      </c>
      <c r="J145" s="134" t="s">
        <v>28</v>
      </c>
      <c r="K145" s="134" t="s">
        <v>29</v>
      </c>
      <c r="L145" s="134" t="s">
        <v>30</v>
      </c>
      <c r="M145" s="137" t="s">
        <v>31</v>
      </c>
      <c r="N145" s="133" t="s">
        <v>28</v>
      </c>
      <c r="O145" s="134" t="s">
        <v>28</v>
      </c>
      <c r="P145" s="134" t="s">
        <v>29</v>
      </c>
      <c r="Q145" s="134" t="s">
        <v>30</v>
      </c>
      <c r="R145" s="135" t="s">
        <v>31</v>
      </c>
      <c r="S145" s="136" t="s">
        <v>28</v>
      </c>
      <c r="T145" s="134" t="s">
        <v>28</v>
      </c>
      <c r="U145" s="134" t="s">
        <v>29</v>
      </c>
      <c r="V145" s="134" t="s">
        <v>30</v>
      </c>
      <c r="W145" s="135" t="s">
        <v>31</v>
      </c>
    </row>
    <row r="146" spans="2:23" s="112" customFormat="1">
      <c r="B146" s="138" t="s">
        <v>190</v>
      </c>
      <c r="C146" s="139"/>
      <c r="D146" s="281"/>
      <c r="E146" s="141"/>
      <c r="F146" s="141"/>
      <c r="G146" s="141"/>
      <c r="H146" s="282"/>
      <c r="I146" s="283"/>
      <c r="J146" s="141"/>
      <c r="K146" s="141"/>
      <c r="L146" s="141"/>
      <c r="M146" s="143">
        <v>52.238536165980101</v>
      </c>
      <c r="N146" s="284"/>
      <c r="O146" s="141"/>
      <c r="P146" s="141"/>
      <c r="Q146" s="141"/>
      <c r="R146" s="142">
        <v>57.392185704098267</v>
      </c>
      <c r="S146" s="283"/>
      <c r="T146" s="141"/>
      <c r="U146" s="141"/>
      <c r="V146" s="141"/>
      <c r="W146" s="142">
        <v>61.530182857093202</v>
      </c>
    </row>
    <row r="147" spans="2:23" s="112" customFormat="1">
      <c r="B147" s="118" t="s">
        <v>191</v>
      </c>
      <c r="C147" s="119"/>
      <c r="D147" s="144"/>
      <c r="E147" s="145"/>
      <c r="F147" s="145"/>
      <c r="G147" s="145"/>
      <c r="H147" s="285"/>
      <c r="I147" s="147"/>
      <c r="J147" s="145"/>
      <c r="K147" s="145"/>
      <c r="L147" s="145"/>
      <c r="M147" s="148">
        <v>41.52795342295704</v>
      </c>
      <c r="N147" s="144"/>
      <c r="O147" s="145"/>
      <c r="P147" s="145"/>
      <c r="Q147" s="145"/>
      <c r="R147" s="146">
        <v>43.898632982863873</v>
      </c>
      <c r="S147" s="147"/>
      <c r="T147" s="145"/>
      <c r="U147" s="145"/>
      <c r="V147" s="145"/>
      <c r="W147" s="146">
        <v>45.252077102825425</v>
      </c>
    </row>
    <row r="148" spans="2:23" s="112" customFormat="1">
      <c r="B148" s="149" t="s">
        <v>192</v>
      </c>
      <c r="C148" s="150"/>
      <c r="D148" s="286"/>
      <c r="E148" s="287"/>
      <c r="F148" s="287"/>
      <c r="G148" s="185"/>
      <c r="H148" s="288"/>
      <c r="I148" s="155">
        <v>138.77803880972809</v>
      </c>
      <c r="J148" s="152">
        <v>4.7124504912436951</v>
      </c>
      <c r="K148" s="152">
        <v>29.449230091137196</v>
      </c>
      <c r="L148" s="153">
        <v>104.4970557732705</v>
      </c>
      <c r="M148" s="156">
        <v>17.402275753926308</v>
      </c>
      <c r="N148" s="151">
        <v>143.94469784765482</v>
      </c>
      <c r="O148" s="152">
        <v>5.1153863607411711</v>
      </c>
      <c r="P148" s="152">
        <v>28.139555391628051</v>
      </c>
      <c r="Q148" s="153">
        <v>111.42388453143741</v>
      </c>
      <c r="R148" s="154">
        <v>19.246652870267685</v>
      </c>
      <c r="S148" s="155">
        <v>146.08937614689407</v>
      </c>
      <c r="T148" s="152">
        <v>5.4509942604685433</v>
      </c>
      <c r="U148" s="152">
        <v>26.800500819888384</v>
      </c>
      <c r="V148" s="153">
        <v>116.55795253656113</v>
      </c>
      <c r="W148" s="154">
        <v>20.433454285230606</v>
      </c>
    </row>
    <row r="149" spans="2:23" s="112" customFormat="1">
      <c r="B149" s="208" t="s">
        <v>193</v>
      </c>
      <c r="C149" s="209"/>
      <c r="D149" s="210"/>
      <c r="E149" s="289"/>
      <c r="F149" s="289"/>
      <c r="G149" s="211"/>
      <c r="H149" s="290"/>
      <c r="I149" s="291">
        <v>81.70121917943888</v>
      </c>
      <c r="J149" s="292">
        <v>4.4364523950005204</v>
      </c>
      <c r="K149" s="292">
        <v>18.415889973598894</v>
      </c>
      <c r="L149" s="293"/>
      <c r="M149" s="291"/>
      <c r="N149" s="294">
        <v>81.737935845122564</v>
      </c>
      <c r="O149" s="292">
        <v>4.8078723188580996</v>
      </c>
      <c r="P149" s="292">
        <v>17.000854104323604</v>
      </c>
      <c r="Q149" s="293"/>
      <c r="R149" s="295"/>
      <c r="S149" s="291">
        <v>79.343861412363196</v>
      </c>
      <c r="T149" s="292">
        <v>5.1147417174535583</v>
      </c>
      <c r="U149" s="292">
        <v>15.512779685748352</v>
      </c>
      <c r="V149" s="293"/>
      <c r="W149" s="295"/>
    </row>
    <row r="150" spans="2:23" s="112" customFormat="1">
      <c r="B150" s="208" t="s">
        <v>239</v>
      </c>
      <c r="C150" s="209"/>
      <c r="D150" s="294"/>
      <c r="E150" s="292"/>
      <c r="F150" s="292"/>
      <c r="G150" s="293"/>
      <c r="H150" s="296"/>
      <c r="I150" s="297"/>
      <c r="J150" s="289"/>
      <c r="K150" s="289"/>
      <c r="L150" s="211"/>
      <c r="M150" s="298"/>
      <c r="N150" s="210"/>
      <c r="O150" s="289"/>
      <c r="P150" s="289"/>
      <c r="Q150" s="211"/>
      <c r="R150" s="290"/>
      <c r="S150" s="297"/>
      <c r="T150" s="289"/>
      <c r="U150" s="289"/>
      <c r="V150" s="211"/>
      <c r="W150" s="290"/>
    </row>
    <row r="151" spans="2:23" s="112" customFormat="1">
      <c r="B151" s="123" t="s">
        <v>240</v>
      </c>
      <c r="C151" s="124"/>
      <c r="D151" s="299"/>
      <c r="E151" s="300"/>
      <c r="F151" s="300"/>
      <c r="G151" s="301"/>
      <c r="H151" s="302"/>
      <c r="I151" s="218">
        <v>16.185049529790433</v>
      </c>
      <c r="J151" s="246">
        <v>0.88030572423102593</v>
      </c>
      <c r="K151" s="246">
        <v>18.385714285714286</v>
      </c>
      <c r="L151" s="159">
        <v>199.13809523809525</v>
      </c>
      <c r="M151" s="245">
        <v>3.8676719216360356</v>
      </c>
      <c r="N151" s="197">
        <v>16.059447952108606</v>
      </c>
      <c r="O151" s="246">
        <v>0.94507049739184734</v>
      </c>
      <c r="P151" s="246">
        <v>16.992857142857144</v>
      </c>
      <c r="Q151" s="159">
        <v>223.06071428571428</v>
      </c>
      <c r="R151" s="199">
        <v>4.2986783174779166</v>
      </c>
      <c r="S151" s="218">
        <v>15.538577510377127</v>
      </c>
      <c r="T151" s="246">
        <v>0.99606266092161067</v>
      </c>
      <c r="U151" s="246">
        <v>15.600000000000001</v>
      </c>
      <c r="V151" s="159">
        <v>246.98333333333335</v>
      </c>
      <c r="W151" s="199">
        <v>4.6053236025255737</v>
      </c>
    </row>
    <row r="152" spans="2:23" s="112" customFormat="1">
      <c r="B152" s="123" t="s">
        <v>241</v>
      </c>
      <c r="C152" s="124"/>
      <c r="D152" s="299"/>
      <c r="E152" s="300"/>
      <c r="F152" s="300"/>
      <c r="G152" s="301"/>
      <c r="H152" s="302"/>
      <c r="I152" s="218">
        <v>38.868641673814906</v>
      </c>
      <c r="J152" s="246">
        <v>3.1788817819453712</v>
      </c>
      <c r="K152" s="246">
        <v>12.227142857142859</v>
      </c>
      <c r="L152" s="159">
        <v>145.25508761271621</v>
      </c>
      <c r="M152" s="245">
        <v>6.7750415420607082</v>
      </c>
      <c r="N152" s="197">
        <v>36.298301416343833</v>
      </c>
      <c r="O152" s="246">
        <v>3.412754573915004</v>
      </c>
      <c r="P152" s="246">
        <v>10.636071428571428</v>
      </c>
      <c r="Q152" s="159">
        <v>168.36993221946537</v>
      </c>
      <c r="R152" s="199">
        <v>7.3338510589818426</v>
      </c>
      <c r="S152" s="218">
        <v>32.533896662352099</v>
      </c>
      <c r="T152" s="246">
        <v>3.5968929422169262</v>
      </c>
      <c r="U152" s="246">
        <v>9.0449999999999999</v>
      </c>
      <c r="V152" s="159">
        <v>191.4847768262145</v>
      </c>
      <c r="W152" s="199">
        <v>7.4756951300131389</v>
      </c>
    </row>
    <row r="153" spans="2:23" s="112" customFormat="1">
      <c r="B153" s="123" t="s">
        <v>242</v>
      </c>
      <c r="C153" s="124"/>
      <c r="D153" s="299"/>
      <c r="E153" s="300"/>
      <c r="F153" s="300"/>
      <c r="G153" s="301"/>
      <c r="H153" s="302"/>
      <c r="I153" s="306"/>
      <c r="J153" s="307"/>
      <c r="K153" s="307"/>
      <c r="L153" s="187"/>
      <c r="M153" s="308"/>
      <c r="N153" s="309"/>
      <c r="O153" s="307"/>
      <c r="P153" s="307"/>
      <c r="Q153" s="187"/>
      <c r="R153" s="310"/>
      <c r="S153" s="306"/>
      <c r="T153" s="307"/>
      <c r="U153" s="307"/>
      <c r="V153" s="187"/>
      <c r="W153" s="310"/>
    </row>
    <row r="154" spans="2:23" s="112" customFormat="1">
      <c r="B154" s="174" t="s">
        <v>166</v>
      </c>
      <c r="C154" s="203"/>
      <c r="D154" s="311"/>
      <c r="E154" s="312"/>
      <c r="F154" s="312"/>
      <c r="G154" s="313"/>
      <c r="H154" s="314"/>
      <c r="I154" s="315"/>
      <c r="J154" s="316"/>
      <c r="K154" s="316"/>
      <c r="L154" s="205"/>
      <c r="M154" s="317"/>
      <c r="N154" s="318"/>
      <c r="O154" s="316"/>
      <c r="P154" s="316"/>
      <c r="Q154" s="205"/>
      <c r="R154" s="319"/>
      <c r="S154" s="315"/>
      <c r="T154" s="316"/>
      <c r="U154" s="316"/>
      <c r="V154" s="205"/>
      <c r="W154" s="319"/>
    </row>
    <row r="155" spans="2:23" s="112" customFormat="1">
      <c r="B155" s="123" t="s">
        <v>243</v>
      </c>
      <c r="C155" s="124"/>
      <c r="D155" s="299"/>
      <c r="E155" s="300"/>
      <c r="F155" s="300"/>
      <c r="G155" s="301"/>
      <c r="H155" s="302"/>
      <c r="I155" s="303">
        <v>26.647527975833533</v>
      </c>
      <c r="J155" s="158">
        <v>0.37726488882412307</v>
      </c>
      <c r="K155" s="304">
        <v>70.633469387755113</v>
      </c>
      <c r="L155" s="247">
        <v>104.28571428571429</v>
      </c>
      <c r="M155" s="162">
        <v>3.3347477866900257</v>
      </c>
      <c r="N155" s="305">
        <v>29.380186476670122</v>
      </c>
      <c r="O155" s="158">
        <v>0.45004724755124859</v>
      </c>
      <c r="P155" s="304">
        <v>65.282448979591834</v>
      </c>
      <c r="Q155" s="247">
        <v>109.64285714285712</v>
      </c>
      <c r="R155" s="160">
        <v>3.8655931064304538</v>
      </c>
      <c r="S155" s="303">
        <v>31.271387239633963</v>
      </c>
      <c r="T155" s="158">
        <v>0.52178611431502131</v>
      </c>
      <c r="U155" s="304">
        <v>59.931428571428569</v>
      </c>
      <c r="V155" s="247">
        <v>114.99999999999999</v>
      </c>
      <c r="W155" s="160">
        <v>4.3154514390694869</v>
      </c>
    </row>
    <row r="156" spans="2:23" s="112" customFormat="1">
      <c r="B156" s="123" t="s">
        <v>244</v>
      </c>
      <c r="C156" s="124"/>
      <c r="D156" s="299"/>
      <c r="E156" s="300"/>
      <c r="F156" s="300"/>
      <c r="G156" s="301"/>
      <c r="H156" s="302"/>
      <c r="I156" s="306"/>
      <c r="J156" s="307"/>
      <c r="K156" s="307"/>
      <c r="L156" s="187"/>
      <c r="M156" s="308"/>
      <c r="N156" s="309"/>
      <c r="O156" s="307"/>
      <c r="P156" s="307"/>
      <c r="Q156" s="187"/>
      <c r="R156" s="310"/>
      <c r="S156" s="306"/>
      <c r="T156" s="307"/>
      <c r="U156" s="307"/>
      <c r="V156" s="187"/>
      <c r="W156" s="310"/>
    </row>
    <row r="157" spans="2:23" s="112" customFormat="1">
      <c r="B157" s="174" t="s">
        <v>245</v>
      </c>
      <c r="C157" s="203"/>
      <c r="D157" s="311"/>
      <c r="E157" s="312"/>
      <c r="F157" s="312"/>
      <c r="G157" s="313"/>
      <c r="H157" s="314"/>
      <c r="I157" s="315"/>
      <c r="J157" s="320"/>
      <c r="K157" s="394">
        <v>179.14285714285714</v>
      </c>
      <c r="L157" s="205"/>
      <c r="M157" s="317"/>
      <c r="N157" s="318"/>
      <c r="O157" s="320"/>
      <c r="P157" s="394">
        <v>165.57142857142858</v>
      </c>
      <c r="Q157" s="205"/>
      <c r="R157" s="319"/>
      <c r="S157" s="315"/>
      <c r="T157" s="320"/>
      <c r="U157" s="394">
        <v>152</v>
      </c>
      <c r="V157" s="205"/>
      <c r="W157" s="319"/>
    </row>
    <row r="158" spans="2:23" s="112" customFormat="1">
      <c r="B158" s="123" t="s">
        <v>203</v>
      </c>
      <c r="C158" s="124"/>
      <c r="D158" s="309"/>
      <c r="E158" s="307"/>
      <c r="F158" s="307"/>
      <c r="G158" s="187"/>
      <c r="H158" s="310"/>
      <c r="I158" s="303">
        <v>24.55880424563809</v>
      </c>
      <c r="J158" s="246">
        <v>0.16372536163758727</v>
      </c>
      <c r="K158" s="304">
        <v>150</v>
      </c>
      <c r="L158" s="247">
        <v>53.4492279983101</v>
      </c>
      <c r="M158" s="245">
        <v>1.5751789529891715</v>
      </c>
      <c r="N158" s="305">
        <v>28.783876293706868</v>
      </c>
      <c r="O158" s="246">
        <v>0.19189250862471247</v>
      </c>
      <c r="P158" s="304">
        <v>150</v>
      </c>
      <c r="Q158" s="247">
        <v>53.4492279983101</v>
      </c>
      <c r="R158" s="199">
        <v>1.8461711600369897</v>
      </c>
      <c r="S158" s="303">
        <v>32.777266604811942</v>
      </c>
      <c r="T158" s="246">
        <v>0.21851511069874627</v>
      </c>
      <c r="U158" s="304">
        <v>150</v>
      </c>
      <c r="V158" s="247">
        <v>53.4492279983101</v>
      </c>
      <c r="W158" s="199">
        <v>2.1023035151063874</v>
      </c>
    </row>
    <row r="159" spans="2:23" s="112" customFormat="1">
      <c r="B159" s="149" t="s">
        <v>204</v>
      </c>
      <c r="C159" s="150"/>
      <c r="D159" s="286"/>
      <c r="E159" s="287"/>
      <c r="F159" s="287"/>
      <c r="G159" s="185"/>
      <c r="H159" s="288"/>
      <c r="I159" s="322">
        <v>32.163813863817424</v>
      </c>
      <c r="J159" s="186">
        <v>0.10721271287939141</v>
      </c>
      <c r="K159" s="186">
        <v>300</v>
      </c>
      <c r="L159" s="323">
        <v>46.845096283453053</v>
      </c>
      <c r="M159" s="324">
        <v>1.8080603487523073</v>
      </c>
      <c r="N159" s="325">
        <v>33.038319627052438</v>
      </c>
      <c r="O159" s="186">
        <v>0.11012773209017479</v>
      </c>
      <c r="P159" s="186">
        <v>300</v>
      </c>
      <c r="Q159" s="323">
        <v>46.845096283453053</v>
      </c>
      <c r="R159" s="326">
        <v>1.8572199167673218</v>
      </c>
      <c r="S159" s="322">
        <v>33.556471131628953</v>
      </c>
      <c r="T159" s="186">
        <v>0.11185490377209652</v>
      </c>
      <c r="U159" s="186">
        <v>300</v>
      </c>
      <c r="V159" s="323">
        <v>46.845096283453053</v>
      </c>
      <c r="W159" s="326">
        <v>1.8863473453128856</v>
      </c>
    </row>
    <row r="160" spans="2:23" s="112" customFormat="1">
      <c r="B160" s="149" t="s">
        <v>205</v>
      </c>
      <c r="C160" s="150"/>
      <c r="D160" s="327"/>
      <c r="E160" s="328"/>
      <c r="F160" s="287"/>
      <c r="G160" s="185"/>
      <c r="H160" s="288"/>
      <c r="I160" s="156">
        <v>0.35420152083370654</v>
      </c>
      <c r="J160" s="184">
        <v>5.060021726195808E-3</v>
      </c>
      <c r="K160" s="152">
        <v>70</v>
      </c>
      <c r="L160" s="153">
        <v>97.814378145058797</v>
      </c>
      <c r="M160" s="156">
        <v>4.1575201798059708E-2</v>
      </c>
      <c r="N160" s="183">
        <v>0.38456608177294982</v>
      </c>
      <c r="O160" s="184">
        <v>5.4938011681849976E-3</v>
      </c>
      <c r="P160" s="152">
        <v>70</v>
      </c>
      <c r="Q160" s="153">
        <v>97.814378145058797</v>
      </c>
      <c r="R160" s="154">
        <v>4.5139310573163505E-2</v>
      </c>
      <c r="S160" s="156">
        <v>0.41177699808996665</v>
      </c>
      <c r="T160" s="184">
        <v>5.882528544142381E-3</v>
      </c>
      <c r="U160" s="152">
        <v>70</v>
      </c>
      <c r="V160" s="153">
        <v>97.814378145058797</v>
      </c>
      <c r="W160" s="154">
        <v>4.8333253203130984E-2</v>
      </c>
    </row>
    <row r="161" spans="2:23" s="112" customFormat="1">
      <c r="B161" s="149" t="s">
        <v>164</v>
      </c>
      <c r="C161" s="150"/>
      <c r="D161" s="286"/>
      <c r="E161" s="185"/>
      <c r="F161" s="185"/>
      <c r="G161" s="287"/>
      <c r="H161" s="288"/>
      <c r="I161" s="330">
        <v>812.83769691501436</v>
      </c>
      <c r="J161" s="185"/>
      <c r="K161" s="185"/>
      <c r="L161" s="331">
        <v>1.0992890964122353</v>
      </c>
      <c r="M161" s="332">
        <v>24.125677669030729</v>
      </c>
      <c r="N161" s="330">
        <v>829.05259836235325</v>
      </c>
      <c r="O161" s="185"/>
      <c r="P161" s="185"/>
      <c r="Q161" s="331">
        <v>1.1013008128435606</v>
      </c>
      <c r="R161" s="334">
        <v>24.651980112596192</v>
      </c>
      <c r="S161" s="330">
        <v>833.70606979848333</v>
      </c>
      <c r="T161" s="185"/>
      <c r="U161" s="185"/>
      <c r="V161" s="331">
        <v>1.1025567472786848</v>
      </c>
      <c r="W161" s="334">
        <v>24.818622817594822</v>
      </c>
    </row>
    <row r="162" spans="2:23" s="112" customFormat="1">
      <c r="B162" s="149" t="s">
        <v>246</v>
      </c>
      <c r="C162" s="150"/>
      <c r="D162" s="286"/>
      <c r="E162" s="185"/>
      <c r="F162" s="185"/>
      <c r="G162" s="287"/>
      <c r="H162" s="288"/>
      <c r="I162" s="322">
        <v>169.80905917953882</v>
      </c>
      <c r="J162" s="185"/>
      <c r="K162" s="185"/>
      <c r="L162" s="186">
        <v>1.9732187640678582</v>
      </c>
      <c r="M162" s="156">
        <v>9.0469013908079354</v>
      </c>
      <c r="N162" s="325">
        <v>173.86657268374964</v>
      </c>
      <c r="O162" s="185"/>
      <c r="P162" s="185"/>
      <c r="Q162" s="186">
        <v>1.9732187640678582</v>
      </c>
      <c r="R162" s="154">
        <v>9.263073158921058</v>
      </c>
      <c r="S162" s="322">
        <v>175.16935085463032</v>
      </c>
      <c r="T162" s="185"/>
      <c r="U162" s="185"/>
      <c r="V162" s="186">
        <v>1.9732187640678582</v>
      </c>
      <c r="W162" s="154">
        <v>9.3324811498904534</v>
      </c>
    </row>
    <row r="163" spans="2:23" s="112" customFormat="1">
      <c r="B163" s="149" t="s">
        <v>247</v>
      </c>
      <c r="C163" s="150"/>
      <c r="D163" s="286"/>
      <c r="E163" s="185"/>
      <c r="F163" s="185"/>
      <c r="G163" s="287"/>
      <c r="H163" s="288"/>
      <c r="I163" s="322">
        <v>489.82486980742414</v>
      </c>
      <c r="J163" s="185"/>
      <c r="K163" s="185"/>
      <c r="L163" s="186">
        <v>0.93203919919671485</v>
      </c>
      <c r="M163" s="156">
        <v>12.326471443852562</v>
      </c>
      <c r="N163" s="325">
        <v>500.97732978002955</v>
      </c>
      <c r="O163" s="185"/>
      <c r="P163" s="185"/>
      <c r="Q163" s="186">
        <v>0.93203919919671485</v>
      </c>
      <c r="R163" s="154">
        <v>12.607123750124956</v>
      </c>
      <c r="S163" s="322">
        <v>504.60667853281501</v>
      </c>
      <c r="T163" s="185"/>
      <c r="U163" s="185"/>
      <c r="V163" s="186">
        <v>0.93203919919671485</v>
      </c>
      <c r="W163" s="154">
        <v>12.698456523364055</v>
      </c>
    </row>
    <row r="164" spans="2:23" s="112" customFormat="1">
      <c r="B164" s="149" t="s">
        <v>248</v>
      </c>
      <c r="C164" s="150"/>
      <c r="D164" s="286"/>
      <c r="E164" s="185"/>
      <c r="F164" s="185"/>
      <c r="G164" s="287"/>
      <c r="H164" s="288"/>
      <c r="I164" s="322">
        <v>151.93574442280254</v>
      </c>
      <c r="J164" s="185"/>
      <c r="K164" s="185"/>
      <c r="L164" s="186">
        <v>0.66317543657000255</v>
      </c>
      <c r="M164" s="156">
        <v>2.7205214482308713</v>
      </c>
      <c r="N164" s="325">
        <v>151.06864130953073</v>
      </c>
      <c r="O164" s="185"/>
      <c r="P164" s="185"/>
      <c r="Q164" s="186">
        <v>0.66317543657000255</v>
      </c>
      <c r="R164" s="154">
        <v>2.7049953281171</v>
      </c>
      <c r="S164" s="322">
        <v>148.65555660057112</v>
      </c>
      <c r="T164" s="185"/>
      <c r="U164" s="185"/>
      <c r="V164" s="186">
        <v>0.66317543657000255</v>
      </c>
      <c r="W164" s="154">
        <v>2.6617872684727928</v>
      </c>
    </row>
    <row r="165" spans="2:23" s="112" customFormat="1">
      <c r="B165" s="149" t="s">
        <v>249</v>
      </c>
      <c r="C165" s="150"/>
      <c r="D165" s="286"/>
      <c r="E165" s="185"/>
      <c r="F165" s="185"/>
      <c r="G165" s="287"/>
      <c r="H165" s="288"/>
      <c r="I165" s="324">
        <v>0.9809120927145718</v>
      </c>
      <c r="J165" s="185"/>
      <c r="K165" s="185"/>
      <c r="L165" s="186">
        <v>1.2000692603842205</v>
      </c>
      <c r="M165" s="395">
        <v>3.178338613935968E-2</v>
      </c>
      <c r="N165" s="396">
        <v>2.3694267470324175</v>
      </c>
      <c r="O165" s="185"/>
      <c r="P165" s="185"/>
      <c r="Q165" s="186">
        <v>1.2002883777572633</v>
      </c>
      <c r="R165" s="397">
        <v>7.6787875433075664E-2</v>
      </c>
      <c r="S165" s="322">
        <v>3.8846443775942809</v>
      </c>
      <c r="T165" s="185"/>
      <c r="U165" s="185"/>
      <c r="V165" s="186">
        <v>1.2003374924830079</v>
      </c>
      <c r="W165" s="397">
        <v>0.12589787586752282</v>
      </c>
    </row>
    <row r="166" spans="2:23" s="112" customFormat="1">
      <c r="B166" s="123" t="s">
        <v>250</v>
      </c>
      <c r="C166" s="124"/>
      <c r="D166" s="309"/>
      <c r="E166" s="187"/>
      <c r="F166" s="187"/>
      <c r="G166" s="307"/>
      <c r="H166" s="310"/>
      <c r="I166" s="398">
        <v>0.25251545180142798</v>
      </c>
      <c r="J166" s="187"/>
      <c r="K166" s="187"/>
      <c r="L166" s="246">
        <v>1.9732187640678582</v>
      </c>
      <c r="M166" s="399">
        <v>1.3453242148214565E-2</v>
      </c>
      <c r="N166" s="400">
        <v>0.61045836856152613</v>
      </c>
      <c r="O166" s="187"/>
      <c r="P166" s="187"/>
      <c r="Q166" s="246">
        <v>1.9732187640678582</v>
      </c>
      <c r="R166" s="401">
        <v>3.2523333503252101E-2</v>
      </c>
      <c r="S166" s="245">
        <v>1.0010218138133824</v>
      </c>
      <c r="T166" s="187"/>
      <c r="U166" s="187"/>
      <c r="V166" s="246">
        <v>1.9732187640678582</v>
      </c>
      <c r="W166" s="402">
        <v>5.3331345708960816E-2</v>
      </c>
    </row>
    <row r="167" spans="2:23" s="112" customFormat="1">
      <c r="B167" s="208" t="s">
        <v>251</v>
      </c>
      <c r="C167" s="209"/>
      <c r="D167" s="210"/>
      <c r="E167" s="211"/>
      <c r="F167" s="211"/>
      <c r="G167" s="289"/>
      <c r="H167" s="290"/>
      <c r="I167" s="403">
        <v>0.72839664091314382</v>
      </c>
      <c r="J167" s="211"/>
      <c r="K167" s="211"/>
      <c r="L167" s="404">
        <v>0.93203919919671485</v>
      </c>
      <c r="M167" s="405">
        <v>1.8330143991145117E-2</v>
      </c>
      <c r="N167" s="406">
        <v>1.7589683784708914</v>
      </c>
      <c r="O167" s="211"/>
      <c r="P167" s="211"/>
      <c r="Q167" s="404">
        <v>0.93203919919671485</v>
      </c>
      <c r="R167" s="407">
        <v>4.4264541929823556E-2</v>
      </c>
      <c r="S167" s="403">
        <v>2.8836225637808983</v>
      </c>
      <c r="T167" s="211"/>
      <c r="U167" s="211"/>
      <c r="V167" s="404">
        <v>0.93203919919671485</v>
      </c>
      <c r="W167" s="407">
        <v>7.2566530158562015E-2</v>
      </c>
    </row>
    <row r="168" spans="2:23" s="112" customFormat="1">
      <c r="B168" s="149" t="s">
        <v>259</v>
      </c>
      <c r="C168" s="150"/>
      <c r="D168" s="286"/>
      <c r="E168" s="185"/>
      <c r="F168" s="185"/>
      <c r="G168" s="287"/>
      <c r="H168" s="288"/>
      <c r="I168" s="332">
        <v>0.28711141253423339</v>
      </c>
      <c r="J168" s="185"/>
      <c r="K168" s="185"/>
      <c r="L168" s="331">
        <v>1.2000692603842205</v>
      </c>
      <c r="M168" s="335">
        <v>9.3029466731713098E-3</v>
      </c>
      <c r="N168" s="336">
        <v>0.77062784201101964</v>
      </c>
      <c r="O168" s="185"/>
      <c r="P168" s="185"/>
      <c r="Q168" s="331">
        <v>1.200288377757263</v>
      </c>
      <c r="R168" s="337">
        <v>2.4974342343233653E-2</v>
      </c>
      <c r="S168" s="330">
        <v>1.3898394328726207</v>
      </c>
      <c r="T168" s="185"/>
      <c r="U168" s="185"/>
      <c r="V168" s="331">
        <v>1.2003374924830079</v>
      </c>
      <c r="W168" s="337">
        <v>4.5043462254824841E-2</v>
      </c>
    </row>
    <row r="169" spans="2:23" s="112" customFormat="1">
      <c r="B169" s="123" t="s">
        <v>250</v>
      </c>
      <c r="C169" s="124"/>
      <c r="D169" s="309"/>
      <c r="E169" s="187"/>
      <c r="F169" s="187"/>
      <c r="G169" s="307"/>
      <c r="H169" s="310"/>
      <c r="I169" s="338">
        <v>7.3910871924100507E-2</v>
      </c>
      <c r="J169" s="187"/>
      <c r="K169" s="187"/>
      <c r="L169" s="304">
        <v>1.9732187640678582</v>
      </c>
      <c r="M169" s="339">
        <v>3.9377426224297867E-3</v>
      </c>
      <c r="N169" s="340">
        <v>0.1985443170131059</v>
      </c>
      <c r="O169" s="187"/>
      <c r="P169" s="187"/>
      <c r="Q169" s="304">
        <v>1.9732187640678582</v>
      </c>
      <c r="R169" s="341">
        <v>1.0577827039391044E-2</v>
      </c>
      <c r="S169" s="342">
        <v>0.35814336005323238</v>
      </c>
      <c r="T169" s="187"/>
      <c r="U169" s="187"/>
      <c r="V169" s="304">
        <v>1.9732187640678582</v>
      </c>
      <c r="W169" s="343">
        <v>1.9080770353650429E-2</v>
      </c>
    </row>
    <row r="170" spans="2:23" s="112" customFormat="1">
      <c r="B170" s="208" t="s">
        <v>251</v>
      </c>
      <c r="C170" s="209"/>
      <c r="D170" s="210"/>
      <c r="E170" s="211"/>
      <c r="F170" s="211"/>
      <c r="G170" s="289"/>
      <c r="H170" s="290"/>
      <c r="I170" s="344">
        <v>0.21320054061013288</v>
      </c>
      <c r="J170" s="211"/>
      <c r="K170" s="211"/>
      <c r="L170" s="345">
        <v>0.93203919919671485</v>
      </c>
      <c r="M170" s="346">
        <v>5.3652040507415231E-3</v>
      </c>
      <c r="N170" s="347">
        <v>0.57208352499791371</v>
      </c>
      <c r="O170" s="211"/>
      <c r="P170" s="211"/>
      <c r="Q170" s="345">
        <v>0.93203919919671485</v>
      </c>
      <c r="R170" s="348">
        <v>1.4396515303842611E-2</v>
      </c>
      <c r="S170" s="344">
        <v>1.0316960728193882</v>
      </c>
      <c r="T170" s="211"/>
      <c r="U170" s="211"/>
      <c r="V170" s="345">
        <v>0.93203919919671485</v>
      </c>
      <c r="W170" s="348">
        <v>2.5962691901174412E-2</v>
      </c>
    </row>
    <row r="171" spans="2:23" s="112" customFormat="1">
      <c r="B171" s="408" t="s">
        <v>104</v>
      </c>
      <c r="C171" s="139"/>
      <c r="D171" s="409"/>
      <c r="E171" s="410"/>
      <c r="F171" s="410"/>
      <c r="G171" s="411"/>
      <c r="H171" s="282"/>
      <c r="I171" s="412">
        <v>0.4037504238762657</v>
      </c>
      <c r="J171" s="410"/>
      <c r="K171" s="410"/>
      <c r="L171" s="411"/>
      <c r="M171" s="413"/>
      <c r="N171" s="414">
        <v>1.0836954028279964</v>
      </c>
      <c r="O171" s="410"/>
      <c r="P171" s="410"/>
      <c r="Q171" s="411"/>
      <c r="R171" s="415"/>
      <c r="S171" s="412">
        <v>1.9544617024771229</v>
      </c>
      <c r="T171" s="410"/>
      <c r="U171" s="410"/>
      <c r="V171" s="411"/>
      <c r="W171" s="415"/>
    </row>
    <row r="172" spans="2:23" s="112" customFormat="1">
      <c r="B172" s="123" t="s">
        <v>33</v>
      </c>
      <c r="C172" s="124"/>
      <c r="D172" s="248"/>
      <c r="E172" s="249"/>
      <c r="F172" s="249"/>
      <c r="G172" s="249"/>
      <c r="H172" s="250"/>
      <c r="I172" s="157">
        <v>495.12646850170438</v>
      </c>
      <c r="J172" s="187"/>
      <c r="K172" s="187"/>
      <c r="L172" s="182">
        <v>18.026678408438102</v>
      </c>
      <c r="M172" s="160">
        <v>10.710582743023059</v>
      </c>
      <c r="N172" s="157">
        <v>575.24415264980269</v>
      </c>
      <c r="O172" s="187"/>
      <c r="P172" s="187"/>
      <c r="Q172" s="182">
        <v>19.547573349330218</v>
      </c>
      <c r="R172" s="160">
        <v>13.493552721234392</v>
      </c>
      <c r="S172" s="157">
        <v>646.74814817602748</v>
      </c>
      <c r="T172" s="187"/>
      <c r="U172" s="187"/>
      <c r="V172" s="182">
        <v>20.974297594532004</v>
      </c>
      <c r="W172" s="160">
        <v>16.278105754267777</v>
      </c>
    </row>
    <row r="173" spans="2:23" s="112" customFormat="1">
      <c r="B173" s="149" t="s">
        <v>209</v>
      </c>
      <c r="C173" s="150"/>
      <c r="D173" s="358"/>
      <c r="E173" s="359"/>
      <c r="F173" s="359"/>
      <c r="G173" s="359"/>
      <c r="H173" s="360"/>
      <c r="I173" s="151">
        <v>141.83313904347526</v>
      </c>
      <c r="J173" s="185"/>
      <c r="K173" s="185"/>
      <c r="L173" s="153">
        <v>30.395300697903142</v>
      </c>
      <c r="M173" s="154">
        <v>5.1732730921847239</v>
      </c>
      <c r="N173" s="151">
        <v>165.84887705930899</v>
      </c>
      <c r="O173" s="185"/>
      <c r="P173" s="185"/>
      <c r="Q173" s="153">
        <v>30.398318861889585</v>
      </c>
      <c r="R173" s="154">
        <v>6.0498324572822382</v>
      </c>
      <c r="S173" s="151">
        <v>189.27096574553335</v>
      </c>
      <c r="T173" s="185"/>
      <c r="U173" s="185"/>
      <c r="V173" s="153">
        <v>30.362507322815325</v>
      </c>
      <c r="W173" s="154">
        <v>6.8960893001341015</v>
      </c>
    </row>
    <row r="174" spans="2:23" s="112" customFormat="1">
      <c r="B174" s="149" t="s">
        <v>210</v>
      </c>
      <c r="C174" s="150"/>
      <c r="D174" s="358"/>
      <c r="E174" s="359"/>
      <c r="F174" s="359"/>
      <c r="G174" s="359"/>
      <c r="H174" s="360"/>
      <c r="I174" s="151">
        <v>103.31619856652306</v>
      </c>
      <c r="J174" s="185"/>
      <c r="K174" s="185"/>
      <c r="L174" s="153">
        <v>32.362662200526408</v>
      </c>
      <c r="M174" s="156">
        <v>4.0123046808610754</v>
      </c>
      <c r="N174" s="151">
        <v>116.40195121319729</v>
      </c>
      <c r="O174" s="185"/>
      <c r="P174" s="185"/>
      <c r="Q174" s="153">
        <v>32.487535793146691</v>
      </c>
      <c r="R174" s="156">
        <v>4.5379350677170338</v>
      </c>
      <c r="S174" s="151">
        <v>126.43789974265016</v>
      </c>
      <c r="T174" s="185"/>
      <c r="U174" s="185"/>
      <c r="V174" s="153">
        <v>32.570565933717454</v>
      </c>
      <c r="W174" s="196">
        <v>4.9417847401064927</v>
      </c>
    </row>
    <row r="175" spans="2:23" s="112" customFormat="1">
      <c r="B175" s="123" t="s">
        <v>211</v>
      </c>
      <c r="C175" s="124"/>
      <c r="D175" s="248"/>
      <c r="E175" s="249"/>
      <c r="F175" s="249"/>
      <c r="G175" s="249"/>
      <c r="H175" s="250"/>
      <c r="I175" s="157">
        <v>55.89943178667113</v>
      </c>
      <c r="J175" s="187"/>
      <c r="K175" s="187"/>
      <c r="L175" s="182">
        <v>31.827318948242642</v>
      </c>
      <c r="M175" s="160">
        <v>2.1349548533998979</v>
      </c>
      <c r="N175" s="157">
        <v>63.832852333210667</v>
      </c>
      <c r="O175" s="187"/>
      <c r="P175" s="187"/>
      <c r="Q175" s="182">
        <v>31.904679725788814</v>
      </c>
      <c r="R175" s="160">
        <v>2.4438800516095891</v>
      </c>
      <c r="S175" s="157">
        <v>70.145464145340569</v>
      </c>
      <c r="T175" s="187"/>
      <c r="U175" s="187"/>
      <c r="V175" s="182">
        <v>31.976109270683192</v>
      </c>
      <c r="W175" s="160">
        <v>2.6915748316250401</v>
      </c>
    </row>
    <row r="176" spans="2:23" s="112" customFormat="1">
      <c r="B176" s="123" t="s">
        <v>212</v>
      </c>
      <c r="C176" s="124"/>
      <c r="D176" s="248"/>
      <c r="E176" s="249"/>
      <c r="F176" s="249"/>
      <c r="G176" s="249"/>
      <c r="H176" s="250"/>
      <c r="I176" s="157">
        <v>37.278009804769098</v>
      </c>
      <c r="J176" s="187"/>
      <c r="K176" s="187"/>
      <c r="L176" s="182">
        <v>31.518667844509324</v>
      </c>
      <c r="M176" s="160">
        <v>1.4099438507290547</v>
      </c>
      <c r="N176" s="157">
        <v>40.960554894572887</v>
      </c>
      <c r="O176" s="187"/>
      <c r="P176" s="187"/>
      <c r="Q176" s="182">
        <v>31.885686558916507</v>
      </c>
      <c r="R176" s="160">
        <v>1.5672664975771731</v>
      </c>
      <c r="S176" s="157">
        <v>43.483789379020777</v>
      </c>
      <c r="T176" s="187"/>
      <c r="U176" s="187"/>
      <c r="V176" s="182">
        <v>31.977376410911791</v>
      </c>
      <c r="W176" s="160">
        <v>1.6685970008949069</v>
      </c>
    </row>
    <row r="177" spans="2:23" s="112" customFormat="1">
      <c r="B177" s="123" t="s">
        <v>213</v>
      </c>
      <c r="C177" s="124"/>
      <c r="D177" s="248"/>
      <c r="E177" s="249"/>
      <c r="F177" s="249"/>
      <c r="G177" s="249"/>
      <c r="H177" s="250"/>
      <c r="I177" s="157">
        <v>10.138756975082829</v>
      </c>
      <c r="J177" s="187"/>
      <c r="K177" s="187"/>
      <c r="L177" s="182">
        <v>38.417429431177439</v>
      </c>
      <c r="M177" s="160">
        <v>0.46740597673212314</v>
      </c>
      <c r="N177" s="157">
        <v>11.608543985413752</v>
      </c>
      <c r="O177" s="187"/>
      <c r="P177" s="187"/>
      <c r="Q177" s="182">
        <v>37.816149265588827</v>
      </c>
      <c r="R177" s="160">
        <v>0.52678851853027187</v>
      </c>
      <c r="S177" s="157">
        <v>12.808646218288814</v>
      </c>
      <c r="T177" s="187"/>
      <c r="U177" s="187"/>
      <c r="V177" s="182">
        <v>37.839863380467293</v>
      </c>
      <c r="W177" s="160">
        <v>0.58161290758654527</v>
      </c>
    </row>
    <row r="178" spans="2:23" s="112" customFormat="1">
      <c r="B178" s="149" t="s">
        <v>214</v>
      </c>
      <c r="C178" s="150"/>
      <c r="D178" s="358"/>
      <c r="E178" s="359"/>
      <c r="F178" s="359"/>
      <c r="G178" s="359"/>
      <c r="H178" s="360"/>
      <c r="I178" s="151">
        <v>18.048176371674625</v>
      </c>
      <c r="J178" s="185"/>
      <c r="K178" s="185"/>
      <c r="L178" s="153">
        <v>19.687293979365634</v>
      </c>
      <c r="M178" s="154">
        <v>0.42638370482471866</v>
      </c>
      <c r="N178" s="151">
        <v>21.534359989865621</v>
      </c>
      <c r="O178" s="185"/>
      <c r="P178" s="185"/>
      <c r="Q178" s="153">
        <v>19.734029115418082</v>
      </c>
      <c r="R178" s="154">
        <v>0.50995162442628283</v>
      </c>
      <c r="S178" s="151">
        <v>24.769637811906534</v>
      </c>
      <c r="T178" s="185"/>
      <c r="U178" s="185"/>
      <c r="V178" s="153">
        <v>19.773140568173517</v>
      </c>
      <c r="W178" s="154">
        <v>0.58772823633308846</v>
      </c>
    </row>
    <row r="179" spans="2:23" s="112" customFormat="1">
      <c r="B179" s="149" t="s">
        <v>165</v>
      </c>
      <c r="C179" s="150"/>
      <c r="D179" s="358"/>
      <c r="E179" s="359"/>
      <c r="F179" s="359"/>
      <c r="G179" s="359"/>
      <c r="H179" s="360"/>
      <c r="I179" s="151">
        <v>20.468764105277575</v>
      </c>
      <c r="J179" s="185"/>
      <c r="K179" s="185"/>
      <c r="L179" s="153">
        <v>29.906735889569724</v>
      </c>
      <c r="M179" s="154">
        <v>0.7345847064989296</v>
      </c>
      <c r="N179" s="151">
        <v>27.912565856246061</v>
      </c>
      <c r="O179" s="185"/>
      <c r="P179" s="185"/>
      <c r="Q179" s="153">
        <v>29.913222904070452</v>
      </c>
      <c r="R179" s="154">
        <v>1.0019457651389214</v>
      </c>
      <c r="S179" s="151">
        <v>38.063428190976651</v>
      </c>
      <c r="T179" s="185"/>
      <c r="U179" s="185"/>
      <c r="V179" s="153">
        <v>29.918839610687908</v>
      </c>
      <c r="W179" s="154">
        <v>1.3665763236945203</v>
      </c>
    </row>
    <row r="180" spans="2:23" s="112" customFormat="1">
      <c r="B180" s="149" t="s">
        <v>215</v>
      </c>
      <c r="C180" s="150"/>
      <c r="D180" s="358"/>
      <c r="E180" s="359"/>
      <c r="F180" s="359"/>
      <c r="G180" s="359"/>
      <c r="H180" s="360"/>
      <c r="I180" s="151">
        <v>353.29332945822915</v>
      </c>
      <c r="J180" s="185"/>
      <c r="K180" s="185"/>
      <c r="L180" s="153">
        <v>12.516002829120287</v>
      </c>
      <c r="M180" s="154">
        <v>5.3061843732102263</v>
      </c>
      <c r="N180" s="151">
        <v>409.39527559049367</v>
      </c>
      <c r="O180" s="185"/>
      <c r="P180" s="185"/>
      <c r="Q180" s="153">
        <v>14.559158521137636</v>
      </c>
      <c r="R180" s="154">
        <v>7.1525408581521912</v>
      </c>
      <c r="S180" s="151">
        <v>457.47718243049411</v>
      </c>
      <c r="T180" s="185"/>
      <c r="U180" s="185"/>
      <c r="V180" s="153">
        <v>16.450271740338966</v>
      </c>
      <c r="W180" s="154">
        <v>9.030748759183501</v>
      </c>
    </row>
    <row r="181" spans="2:23" s="112" customFormat="1">
      <c r="B181" s="123" t="s">
        <v>27</v>
      </c>
      <c r="C181" s="124"/>
      <c r="D181" s="248"/>
      <c r="E181" s="249"/>
      <c r="F181" s="249"/>
      <c r="G181" s="249"/>
      <c r="H181" s="250"/>
      <c r="I181" s="157">
        <v>10</v>
      </c>
      <c r="J181" s="187"/>
      <c r="K181" s="187"/>
      <c r="L181" s="362"/>
      <c r="M181" s="363"/>
      <c r="N181" s="157">
        <v>20</v>
      </c>
      <c r="O181" s="187"/>
      <c r="P181" s="187"/>
      <c r="Q181" s="362"/>
      <c r="R181" s="363"/>
      <c r="S181" s="157">
        <v>40</v>
      </c>
      <c r="T181" s="187"/>
      <c r="U181" s="187"/>
      <c r="V181" s="362"/>
      <c r="W181" s="363"/>
    </row>
    <row r="182" spans="2:23" s="112" customFormat="1">
      <c r="B182" s="123" t="s">
        <v>167</v>
      </c>
      <c r="C182" s="124"/>
      <c r="D182" s="248"/>
      <c r="E182" s="249"/>
      <c r="F182" s="249"/>
      <c r="G182" s="249"/>
      <c r="H182" s="250"/>
      <c r="I182" s="157">
        <v>1</v>
      </c>
      <c r="J182" s="187"/>
      <c r="K182" s="187"/>
      <c r="L182" s="365"/>
      <c r="M182" s="366"/>
      <c r="N182" s="157">
        <v>5</v>
      </c>
      <c r="O182" s="187"/>
      <c r="P182" s="187"/>
      <c r="Q182" s="365"/>
      <c r="R182" s="366"/>
      <c r="S182" s="157">
        <v>15</v>
      </c>
      <c r="T182" s="187"/>
      <c r="U182" s="187"/>
      <c r="V182" s="365"/>
      <c r="W182" s="366"/>
    </row>
    <row r="183" spans="2:23" s="112" customFormat="1">
      <c r="B183" s="123" t="s">
        <v>216</v>
      </c>
      <c r="C183" s="124"/>
      <c r="D183" s="248"/>
      <c r="E183" s="249"/>
      <c r="F183" s="249"/>
      <c r="G183" s="249"/>
      <c r="H183" s="250"/>
      <c r="I183" s="157">
        <v>44.216972984088429</v>
      </c>
      <c r="J183" s="187"/>
      <c r="K183" s="187"/>
      <c r="L183" s="365"/>
      <c r="M183" s="368"/>
      <c r="N183" s="157">
        <v>52.518899784922972</v>
      </c>
      <c r="O183" s="187"/>
      <c r="P183" s="187"/>
      <c r="Q183" s="365"/>
      <c r="R183" s="368"/>
      <c r="S183" s="157">
        <v>61.824633097399499</v>
      </c>
      <c r="T183" s="187"/>
      <c r="U183" s="187"/>
      <c r="V183" s="365"/>
      <c r="W183" s="368"/>
    </row>
    <row r="184" spans="2:23" s="112" customFormat="1">
      <c r="B184" s="188" t="s">
        <v>217</v>
      </c>
      <c r="C184" s="189"/>
      <c r="D184" s="369"/>
      <c r="E184" s="191"/>
      <c r="F184" s="191"/>
      <c r="G184" s="191"/>
      <c r="H184" s="370"/>
      <c r="I184" s="369"/>
      <c r="J184" s="191"/>
      <c r="K184" s="191"/>
      <c r="L184" s="191"/>
      <c r="M184" s="416">
        <v>0.23112527762810769</v>
      </c>
      <c r="N184" s="369"/>
      <c r="O184" s="191"/>
      <c r="P184" s="191"/>
      <c r="Q184" s="191"/>
      <c r="R184" s="416">
        <v>0.29117940579996449</v>
      </c>
      <c r="S184" s="369"/>
      <c r="T184" s="191"/>
      <c r="U184" s="191"/>
      <c r="V184" s="191"/>
      <c r="W184" s="416">
        <v>0.3512676949501754</v>
      </c>
    </row>
    <row r="185" spans="2:23" s="112" customFormat="1">
      <c r="H185" s="116"/>
      <c r="M185" s="116"/>
    </row>
    <row r="186" spans="2:23" s="112" customFormat="1">
      <c r="H186" s="116"/>
      <c r="M186" s="116"/>
    </row>
    <row r="187" spans="2:23" s="112" customFormat="1">
      <c r="H187" s="116"/>
      <c r="M187" s="116"/>
    </row>
    <row r="188" spans="2:23" s="112" customFormat="1">
      <c r="H188" s="116"/>
      <c r="M188" s="116"/>
    </row>
    <row r="189" spans="2:23" s="112" customFormat="1">
      <c r="H189" s="116"/>
      <c r="M189" s="116"/>
    </row>
    <row r="190" spans="2:23" s="112" customFormat="1">
      <c r="H190" s="116"/>
      <c r="M190" s="116"/>
    </row>
    <row r="191" spans="2:23" s="112" customFormat="1">
      <c r="B191" s="117" t="s">
        <v>260</v>
      </c>
      <c r="D191" s="35"/>
      <c r="E191" s="35"/>
      <c r="F191" s="35"/>
      <c r="G191" s="35"/>
      <c r="H191" s="116"/>
      <c r="I191" s="35"/>
      <c r="J191" s="35"/>
      <c r="K191" s="35"/>
      <c r="L191" s="35"/>
      <c r="M191" s="116"/>
    </row>
    <row r="192" spans="2:23" s="112" customFormat="1">
      <c r="B192" s="118"/>
      <c r="C192" s="119"/>
      <c r="D192" s="120">
        <v>2011</v>
      </c>
      <c r="E192" s="121"/>
      <c r="F192" s="121"/>
      <c r="G192" s="121"/>
      <c r="H192" s="122"/>
      <c r="I192" s="121">
        <v>2015</v>
      </c>
      <c r="J192" s="121"/>
      <c r="K192" s="121"/>
      <c r="L192" s="121"/>
      <c r="M192" s="121"/>
      <c r="N192" s="120">
        <v>2020</v>
      </c>
      <c r="O192" s="121"/>
      <c r="P192" s="121"/>
      <c r="Q192" s="121"/>
      <c r="R192" s="122"/>
      <c r="S192" s="121">
        <v>2025</v>
      </c>
      <c r="T192" s="121"/>
      <c r="U192" s="121"/>
      <c r="V192" s="121"/>
      <c r="W192" s="122"/>
    </row>
    <row r="193" spans="2:23" s="112" customFormat="1" ht="27">
      <c r="B193" s="229" t="s">
        <v>225</v>
      </c>
      <c r="C193" s="124"/>
      <c r="D193" s="125" t="s">
        <v>95</v>
      </c>
      <c r="E193" s="126" t="s">
        <v>96</v>
      </c>
      <c r="F193" s="126" t="s">
        <v>97</v>
      </c>
      <c r="G193" s="127" t="s">
        <v>98</v>
      </c>
      <c r="H193" s="128" t="s">
        <v>99</v>
      </c>
      <c r="I193" s="129" t="s">
        <v>95</v>
      </c>
      <c r="J193" s="126" t="s">
        <v>96</v>
      </c>
      <c r="K193" s="126" t="s">
        <v>97</v>
      </c>
      <c r="L193" s="127" t="s">
        <v>98</v>
      </c>
      <c r="M193" s="130" t="s">
        <v>99</v>
      </c>
      <c r="N193" s="125" t="s">
        <v>95</v>
      </c>
      <c r="O193" s="126" t="s">
        <v>96</v>
      </c>
      <c r="P193" s="126" t="s">
        <v>97</v>
      </c>
      <c r="Q193" s="127" t="s">
        <v>98</v>
      </c>
      <c r="R193" s="128" t="s">
        <v>99</v>
      </c>
      <c r="S193" s="129" t="s">
        <v>95</v>
      </c>
      <c r="T193" s="126" t="s">
        <v>96</v>
      </c>
      <c r="U193" s="126" t="s">
        <v>97</v>
      </c>
      <c r="V193" s="127" t="s">
        <v>98</v>
      </c>
      <c r="W193" s="128" t="s">
        <v>99</v>
      </c>
    </row>
    <row r="194" spans="2:23" s="112" customFormat="1">
      <c r="B194" s="131"/>
      <c r="C194" s="132"/>
      <c r="D194" s="230" t="s">
        <v>28</v>
      </c>
      <c r="E194" s="231" t="s">
        <v>28</v>
      </c>
      <c r="F194" s="231" t="s">
        <v>29</v>
      </c>
      <c r="G194" s="231" t="s">
        <v>30</v>
      </c>
      <c r="H194" s="232" t="s">
        <v>31</v>
      </c>
      <c r="I194" s="233" t="s">
        <v>28</v>
      </c>
      <c r="J194" s="231" t="s">
        <v>28</v>
      </c>
      <c r="K194" s="231" t="s">
        <v>29</v>
      </c>
      <c r="L194" s="231" t="s">
        <v>30</v>
      </c>
      <c r="M194" s="234" t="s">
        <v>31</v>
      </c>
      <c r="N194" s="230" t="s">
        <v>28</v>
      </c>
      <c r="O194" s="231" t="s">
        <v>28</v>
      </c>
      <c r="P194" s="231" t="s">
        <v>29</v>
      </c>
      <c r="Q194" s="231" t="s">
        <v>30</v>
      </c>
      <c r="R194" s="232" t="s">
        <v>31</v>
      </c>
      <c r="S194" s="233" t="s">
        <v>28</v>
      </c>
      <c r="T194" s="231" t="s">
        <v>28</v>
      </c>
      <c r="U194" s="231" t="s">
        <v>29</v>
      </c>
      <c r="V194" s="231" t="s">
        <v>30</v>
      </c>
      <c r="W194" s="232" t="s">
        <v>31</v>
      </c>
    </row>
    <row r="195" spans="2:23" s="112" customFormat="1">
      <c r="B195" s="118" t="s">
        <v>261</v>
      </c>
      <c r="C195" s="119"/>
      <c r="D195" s="144"/>
      <c r="E195" s="145"/>
      <c r="F195" s="145"/>
      <c r="G195" s="145"/>
      <c r="H195" s="235"/>
      <c r="I195" s="147"/>
      <c r="J195" s="145"/>
      <c r="K195" s="145"/>
      <c r="L195" s="145"/>
      <c r="M195" s="147"/>
      <c r="N195" s="144"/>
      <c r="O195" s="145"/>
      <c r="P195" s="145"/>
      <c r="Q195" s="145"/>
      <c r="R195" s="235"/>
      <c r="S195" s="147"/>
      <c r="T195" s="145"/>
      <c r="U195" s="145"/>
      <c r="V195" s="145"/>
      <c r="W195" s="235"/>
    </row>
    <row r="196" spans="2:23" s="112" customFormat="1">
      <c r="B196" s="208" t="s">
        <v>262</v>
      </c>
      <c r="C196" s="209"/>
      <c r="D196" s="373"/>
      <c r="E196" s="374"/>
      <c r="F196" s="374"/>
      <c r="G196" s="374"/>
      <c r="H196" s="375"/>
      <c r="I196" s="380">
        <v>-0.25147413766765453</v>
      </c>
      <c r="J196" s="381">
        <v>-0.25147413766765453</v>
      </c>
      <c r="K196" s="381">
        <v>0</v>
      </c>
      <c r="L196" s="381">
        <v>0.1</v>
      </c>
      <c r="M196" s="378"/>
      <c r="N196" s="417">
        <v>-0.25147413766765453</v>
      </c>
      <c r="O196" s="381">
        <v>-0.25147413766765453</v>
      </c>
      <c r="P196" s="381">
        <v>0</v>
      </c>
      <c r="Q196" s="381">
        <v>0.1</v>
      </c>
      <c r="R196" s="375"/>
      <c r="S196" s="380">
        <v>-0.25147413766765453</v>
      </c>
      <c r="T196" s="381">
        <v>-0.25147413766765453</v>
      </c>
      <c r="U196" s="381">
        <v>0</v>
      </c>
      <c r="V196" s="381">
        <v>0.1</v>
      </c>
      <c r="W196" s="375"/>
    </row>
    <row r="197" spans="2:23" s="112" customFormat="1" ht="40.5" customHeight="1">
      <c r="B197" s="123" t="s">
        <v>263</v>
      </c>
      <c r="C197" s="124"/>
      <c r="D197" s="236"/>
      <c r="E197" s="237"/>
      <c r="F197" s="237"/>
      <c r="G197" s="237"/>
      <c r="H197" s="238"/>
      <c r="I197" s="218">
        <v>6.1759041198205713</v>
      </c>
      <c r="J197" s="418">
        <v>4.1172694132137144E-2</v>
      </c>
      <c r="K197" s="187"/>
      <c r="L197" s="237"/>
      <c r="M197" s="241"/>
      <c r="N197" s="367">
        <v>7.2384004696923787</v>
      </c>
      <c r="O197" s="418">
        <v>4.8256003131282525E-2</v>
      </c>
      <c r="P197" s="237"/>
      <c r="Q197" s="237"/>
      <c r="R197" s="238"/>
      <c r="S197" s="218">
        <v>8.2426348545478945</v>
      </c>
      <c r="T197" s="418">
        <v>5.4950899030319286E-2</v>
      </c>
      <c r="U197" s="237"/>
      <c r="V197" s="237"/>
      <c r="W197" s="238"/>
    </row>
    <row r="198" spans="2:23" s="112" customFormat="1">
      <c r="B198" s="123" t="s">
        <v>264</v>
      </c>
      <c r="C198" s="124"/>
      <c r="D198" s="236"/>
      <c r="E198" s="237"/>
      <c r="F198" s="237"/>
      <c r="G198" s="237"/>
      <c r="H198" s="238"/>
      <c r="I198" s="243">
        <v>-0.2776581779994749</v>
      </c>
      <c r="J198" s="237"/>
      <c r="K198" s="237"/>
      <c r="L198" s="237"/>
      <c r="M198" s="241"/>
      <c r="N198" s="419">
        <v>-0.2776581779994749</v>
      </c>
      <c r="O198" s="237"/>
      <c r="P198" s="237"/>
      <c r="Q198" s="237"/>
      <c r="R198" s="238"/>
      <c r="S198" s="243">
        <v>-0.2776581779994749</v>
      </c>
      <c r="T198" s="237"/>
      <c r="U198" s="237"/>
      <c r="V198" s="237"/>
      <c r="W198" s="238"/>
    </row>
    <row r="199" spans="2:23" s="112" customFormat="1">
      <c r="B199" s="174" t="s">
        <v>265</v>
      </c>
      <c r="C199" s="203"/>
      <c r="D199" s="382"/>
      <c r="E199" s="383"/>
      <c r="F199" s="383"/>
      <c r="G199" s="383"/>
      <c r="H199" s="384"/>
      <c r="I199" s="385">
        <v>2.8151087888809658</v>
      </c>
      <c r="J199" s="420">
        <v>1.8767391925873105E-2</v>
      </c>
      <c r="K199" s="316"/>
      <c r="L199" s="205"/>
      <c r="M199" s="317"/>
      <c r="N199" s="389">
        <v>3.2232071722167452</v>
      </c>
      <c r="O199" s="420">
        <v>2.14880478147783E-2</v>
      </c>
      <c r="P199" s="316"/>
      <c r="Q199" s="205"/>
      <c r="R199" s="319"/>
      <c r="S199" s="391">
        <v>3.5564253716099365</v>
      </c>
      <c r="T199" s="421">
        <v>2.3709502477399572E-2</v>
      </c>
      <c r="U199" s="316"/>
      <c r="V199" s="205"/>
      <c r="W199" s="319"/>
    </row>
    <row r="200" spans="2:23" s="112" customFormat="1">
      <c r="B200" s="123" t="s">
        <v>266</v>
      </c>
      <c r="C200" s="124"/>
      <c r="D200" s="248"/>
      <c r="E200" s="249"/>
      <c r="F200" s="249"/>
      <c r="G200" s="249"/>
      <c r="H200" s="250"/>
      <c r="I200" s="251">
        <v>21.198008914698484</v>
      </c>
      <c r="J200" s="252">
        <v>0.14132005943132323</v>
      </c>
      <c r="K200" s="252">
        <v>150</v>
      </c>
      <c r="L200" s="252">
        <v>58.794150798141118</v>
      </c>
      <c r="M200" s="253">
        <v>1.4955827193013469</v>
      </c>
      <c r="N200" s="254">
        <v>24.768682996231234</v>
      </c>
      <c r="O200" s="252">
        <v>0.16512455330820824</v>
      </c>
      <c r="P200" s="252">
        <v>150</v>
      </c>
      <c r="Q200" s="252">
        <v>58.794150798141118</v>
      </c>
      <c r="R200" s="255">
        <v>1.7475044197821277</v>
      </c>
      <c r="S200" s="251">
        <v>28.091057121873984</v>
      </c>
      <c r="T200" s="252">
        <v>0.18727371414582655</v>
      </c>
      <c r="U200" s="252">
        <v>150</v>
      </c>
      <c r="V200" s="252">
        <v>58.794150798141118</v>
      </c>
      <c r="W200" s="255">
        <v>1.981907818203186</v>
      </c>
    </row>
    <row r="201" spans="2:23" s="112" customFormat="1">
      <c r="B201" s="131" t="s">
        <v>267</v>
      </c>
      <c r="C201" s="132"/>
      <c r="D201" s="260"/>
      <c r="E201" s="261"/>
      <c r="F201" s="261"/>
      <c r="G201" s="261"/>
      <c r="H201" s="262"/>
      <c r="I201" s="263">
        <v>13.499552306022434</v>
      </c>
      <c r="J201" s="264"/>
      <c r="K201" s="264"/>
      <c r="L201" s="422">
        <v>38.417429431177439</v>
      </c>
      <c r="M201" s="423">
        <v>0.62234171768292657</v>
      </c>
      <c r="N201" s="266">
        <v>15.623737282889387</v>
      </c>
      <c r="O201" s="264"/>
      <c r="P201" s="264"/>
      <c r="Q201" s="422">
        <v>37.816149265588827</v>
      </c>
      <c r="R201" s="424">
        <v>0.7089954974113083</v>
      </c>
      <c r="S201" s="263">
        <v>17.494855701226772</v>
      </c>
      <c r="T201" s="264"/>
      <c r="U201" s="264"/>
      <c r="V201" s="422">
        <v>37.839863380467293</v>
      </c>
      <c r="W201" s="425">
        <v>0.79440353951449239</v>
      </c>
    </row>
    <row r="202" spans="2:23" s="112" customFormat="1">
      <c r="B202" s="118" t="s">
        <v>268</v>
      </c>
      <c r="C202" s="119"/>
      <c r="D202" s="144"/>
      <c r="E202" s="145"/>
      <c r="F202" s="145"/>
      <c r="G202" s="145"/>
      <c r="H202" s="235"/>
      <c r="I202" s="426"/>
      <c r="J202" s="272"/>
      <c r="K202" s="272"/>
      <c r="L202" s="272"/>
      <c r="M202" s="426"/>
      <c r="N202" s="427"/>
      <c r="O202" s="272"/>
      <c r="P202" s="272"/>
      <c r="Q202" s="272"/>
      <c r="R202" s="428"/>
      <c r="S202" s="426"/>
      <c r="T202" s="272"/>
      <c r="U202" s="272"/>
      <c r="V202" s="272"/>
      <c r="W202" s="428"/>
    </row>
    <row r="203" spans="2:23" s="112" customFormat="1">
      <c r="B203" s="208" t="s">
        <v>269</v>
      </c>
      <c r="C203" s="209"/>
      <c r="D203" s="373"/>
      <c r="E203" s="374"/>
      <c r="F203" s="374"/>
      <c r="G203" s="374"/>
      <c r="H203" s="375"/>
      <c r="I203" s="380">
        <v>0</v>
      </c>
      <c r="J203" s="377">
        <v>0</v>
      </c>
      <c r="K203" s="377">
        <v>0</v>
      </c>
      <c r="L203" s="377">
        <v>0</v>
      </c>
      <c r="M203" s="378"/>
      <c r="N203" s="379">
        <v>-0.05</v>
      </c>
      <c r="O203" s="377">
        <v>0</v>
      </c>
      <c r="P203" s="377">
        <v>-0.05</v>
      </c>
      <c r="Q203" s="377">
        <v>3.2142857142857174E-2</v>
      </c>
      <c r="R203" s="375"/>
      <c r="S203" s="380">
        <v>-0.1</v>
      </c>
      <c r="T203" s="381">
        <v>0</v>
      </c>
      <c r="U203" s="381">
        <v>-0.1</v>
      </c>
      <c r="V203" s="381">
        <v>5.0000000000000044E-2</v>
      </c>
      <c r="W203" s="375"/>
    </row>
    <row r="204" spans="2:23" s="112" customFormat="1">
      <c r="B204" s="123" t="s">
        <v>270</v>
      </c>
      <c r="C204" s="124"/>
      <c r="D204" s="236"/>
      <c r="E204" s="237"/>
      <c r="F204" s="237"/>
      <c r="G204" s="237"/>
      <c r="H204" s="238"/>
      <c r="I204" s="162">
        <v>21.198008914698484</v>
      </c>
      <c r="J204" s="158">
        <v>0.14132005943132323</v>
      </c>
      <c r="K204" s="158">
        <v>150</v>
      </c>
      <c r="L204" s="158">
        <v>58.794150798141118</v>
      </c>
      <c r="M204" s="245">
        <v>1.4955827193013469</v>
      </c>
      <c r="N204" s="429">
        <v>23.530248846419671</v>
      </c>
      <c r="O204" s="158">
        <v>0.16512455330820824</v>
      </c>
      <c r="P204" s="158">
        <v>142.49999999999997</v>
      </c>
      <c r="Q204" s="158">
        <v>60.683962788081374</v>
      </c>
      <c r="R204" s="199">
        <v>1.7134904944685112</v>
      </c>
      <c r="S204" s="162">
        <v>25.281951409686584</v>
      </c>
      <c r="T204" s="158">
        <v>0.18727371414582655</v>
      </c>
      <c r="U204" s="158">
        <v>135</v>
      </c>
      <c r="V204" s="304">
        <v>61.733858338048179</v>
      </c>
      <c r="W204" s="430">
        <v>1.8729028882020109</v>
      </c>
    </row>
    <row r="205" spans="2:23" s="112" customFormat="1">
      <c r="B205" s="208" t="s">
        <v>271</v>
      </c>
      <c r="C205" s="209"/>
      <c r="D205" s="373"/>
      <c r="E205" s="374"/>
      <c r="F205" s="374"/>
      <c r="G205" s="374"/>
      <c r="H205" s="375"/>
      <c r="I205" s="431">
        <v>0</v>
      </c>
      <c r="J205" s="432">
        <v>0</v>
      </c>
      <c r="K205" s="432">
        <v>0</v>
      </c>
      <c r="L205" s="432">
        <v>0</v>
      </c>
      <c r="M205" s="433">
        <v>0</v>
      </c>
      <c r="N205" s="434">
        <v>-1.2384341498115639</v>
      </c>
      <c r="O205" s="432">
        <v>0</v>
      </c>
      <c r="P205" s="432">
        <v>-7.5000000000000284</v>
      </c>
      <c r="Q205" s="432">
        <v>1.8898119899402559</v>
      </c>
      <c r="R205" s="435">
        <v>-3.4013925313616467E-2</v>
      </c>
      <c r="S205" s="431">
        <v>-2.8091057121873995</v>
      </c>
      <c r="T205" s="432">
        <v>0</v>
      </c>
      <c r="U205" s="432">
        <v>-15</v>
      </c>
      <c r="V205" s="436">
        <v>2.9397075399070616</v>
      </c>
      <c r="W205" s="435">
        <v>-0.10900493000117506</v>
      </c>
    </row>
    <row r="206" spans="2:23" s="112" customFormat="1">
      <c r="B206" s="123"/>
      <c r="C206" s="124"/>
      <c r="D206" s="236"/>
      <c r="E206" s="237"/>
      <c r="F206" s="237"/>
      <c r="G206" s="237"/>
      <c r="H206" s="238"/>
      <c r="I206" s="308"/>
      <c r="J206" s="307"/>
      <c r="K206" s="307"/>
      <c r="L206" s="307"/>
      <c r="M206" s="308"/>
      <c r="N206" s="437"/>
      <c r="O206" s="307"/>
      <c r="P206" s="307"/>
      <c r="Q206" s="307"/>
      <c r="R206" s="310"/>
      <c r="S206" s="308"/>
      <c r="T206" s="307"/>
      <c r="U206" s="307"/>
      <c r="V206" s="307"/>
      <c r="W206" s="310"/>
    </row>
    <row r="207" spans="2:23" s="112" customFormat="1">
      <c r="B207" s="118" t="s">
        <v>272</v>
      </c>
      <c r="C207" s="119"/>
      <c r="D207" s="144"/>
      <c r="E207" s="145"/>
      <c r="F207" s="145"/>
      <c r="G207" s="145"/>
      <c r="H207" s="235"/>
      <c r="I207" s="426"/>
      <c r="J207" s="272"/>
      <c r="K207" s="272"/>
      <c r="L207" s="272"/>
      <c r="M207" s="426"/>
      <c r="N207" s="427"/>
      <c r="O207" s="272"/>
      <c r="P207" s="272"/>
      <c r="Q207" s="272"/>
      <c r="R207" s="428"/>
      <c r="S207" s="426"/>
      <c r="T207" s="272"/>
      <c r="U207" s="272"/>
      <c r="V207" s="272"/>
      <c r="W207" s="428"/>
    </row>
    <row r="208" spans="2:23" s="112" customFormat="1">
      <c r="B208" s="208" t="s">
        <v>273</v>
      </c>
      <c r="C208" s="209"/>
      <c r="D208" s="373"/>
      <c r="E208" s="374"/>
      <c r="F208" s="374"/>
      <c r="G208" s="374"/>
      <c r="H208" s="375"/>
      <c r="I208" s="438">
        <v>-8.4081632653061344E-2</v>
      </c>
      <c r="J208" s="377">
        <v>-5.7142857142857148E-2</v>
      </c>
      <c r="K208" s="377">
        <v>-2.8571428571428574E-2</v>
      </c>
      <c r="L208" s="377">
        <v>4.285714285714283E-2</v>
      </c>
      <c r="M208" s="378"/>
      <c r="N208" s="379">
        <v>-0.18459183673469381</v>
      </c>
      <c r="O208" s="377">
        <v>-0.12857142857142859</v>
      </c>
      <c r="P208" s="377">
        <v>-6.4285714285714293E-2</v>
      </c>
      <c r="Q208" s="377">
        <v>9.6428571428571377E-2</v>
      </c>
      <c r="R208" s="375"/>
      <c r="S208" s="438">
        <v>-0.27999999999999992</v>
      </c>
      <c r="T208" s="381">
        <v>-0.2</v>
      </c>
      <c r="U208" s="381">
        <v>-0.1</v>
      </c>
      <c r="V208" s="381">
        <v>0.14999999999999991</v>
      </c>
      <c r="W208" s="375"/>
    </row>
    <row r="209" spans="2:23" s="112" customFormat="1">
      <c r="B209" s="123" t="s">
        <v>384</v>
      </c>
      <c r="C209" s="124"/>
      <c r="D209" s="236"/>
      <c r="E209" s="237"/>
      <c r="F209" s="237"/>
      <c r="G209" s="237"/>
      <c r="H209" s="238"/>
      <c r="I209" s="162">
        <v>29.459427881798486</v>
      </c>
      <c r="J209" s="158">
        <v>0.10108627214342618</v>
      </c>
      <c r="K209" s="158">
        <v>291.42857142857144</v>
      </c>
      <c r="L209" s="158">
        <v>48.852743267029616</v>
      </c>
      <c r="M209" s="245">
        <v>1.7270086405236906</v>
      </c>
      <c r="N209" s="429">
        <v>26.939715524466944</v>
      </c>
      <c r="O209" s="158">
        <v>9.5968452250009467E-2</v>
      </c>
      <c r="P209" s="158">
        <v>280.71428571428572</v>
      </c>
      <c r="Q209" s="158">
        <v>51.362301996500307</v>
      </c>
      <c r="R209" s="199">
        <v>1.6604229653609746</v>
      </c>
      <c r="S209" s="245">
        <v>24.160659214772849</v>
      </c>
      <c r="T209" s="158">
        <v>8.9483923017677214E-2</v>
      </c>
      <c r="U209" s="158">
        <v>270</v>
      </c>
      <c r="V209" s="304">
        <v>53.871860725971004</v>
      </c>
      <c r="W209" s="430">
        <v>1.5618956019190688</v>
      </c>
    </row>
    <row r="210" spans="2:23" s="112" customFormat="1">
      <c r="B210" s="208" t="s">
        <v>274</v>
      </c>
      <c r="C210" s="209"/>
      <c r="D210" s="439"/>
      <c r="E210" s="440"/>
      <c r="F210" s="440"/>
      <c r="G210" s="440"/>
      <c r="H210" s="441"/>
      <c r="I210" s="442">
        <v>-2.7043859820189375</v>
      </c>
      <c r="J210" s="443"/>
      <c r="K210" s="443"/>
      <c r="L210" s="443"/>
      <c r="M210" s="444"/>
      <c r="N210" s="445">
        <v>-6.0986041025854938</v>
      </c>
      <c r="O210" s="443"/>
      <c r="P210" s="443"/>
      <c r="Q210" s="443"/>
      <c r="R210" s="446"/>
      <c r="S210" s="442">
        <v>-9.3958119168561041</v>
      </c>
      <c r="T210" s="443"/>
      <c r="U210" s="443"/>
      <c r="V210" s="443"/>
      <c r="W210" s="447"/>
    </row>
    <row r="211" spans="2:23" s="112" customFormat="1">
      <c r="B211" s="123" t="s">
        <v>232</v>
      </c>
      <c r="C211" s="124"/>
      <c r="D211" s="248"/>
      <c r="E211" s="249"/>
      <c r="F211" s="249"/>
      <c r="G211" s="249"/>
      <c r="H211" s="250"/>
      <c r="I211" s="251">
        <v>-1.4423391904100999</v>
      </c>
      <c r="J211" s="256"/>
      <c r="K211" s="256"/>
      <c r="L211" s="256"/>
      <c r="M211" s="259"/>
      <c r="N211" s="254">
        <v>-3.2525888547122634</v>
      </c>
      <c r="O211" s="256"/>
      <c r="P211" s="256"/>
      <c r="Q211" s="256"/>
      <c r="R211" s="258"/>
      <c r="S211" s="251">
        <v>-5.0110996889899218</v>
      </c>
      <c r="T211" s="256"/>
      <c r="U211" s="256"/>
      <c r="V211" s="256"/>
      <c r="W211" s="257"/>
    </row>
    <row r="212" spans="2:23" s="112" customFormat="1">
      <c r="B212" s="131" t="s">
        <v>275</v>
      </c>
      <c r="C212" s="132"/>
      <c r="D212" s="260"/>
      <c r="E212" s="261"/>
      <c r="F212" s="261"/>
      <c r="G212" s="261"/>
      <c r="H212" s="262"/>
      <c r="I212" s="263">
        <v>-1.4285714285714286</v>
      </c>
      <c r="J212" s="264"/>
      <c r="K212" s="264"/>
      <c r="L212" s="264"/>
      <c r="M212" s="265"/>
      <c r="N212" s="266">
        <v>-3.2142857142857144</v>
      </c>
      <c r="O212" s="264"/>
      <c r="P212" s="264"/>
      <c r="Q212" s="264"/>
      <c r="R212" s="267"/>
      <c r="S212" s="448">
        <v>-5</v>
      </c>
      <c r="T212" s="264"/>
      <c r="U212" s="264"/>
      <c r="V212" s="264"/>
      <c r="W212" s="267"/>
    </row>
    <row r="213" spans="2:23" s="112" customFormat="1">
      <c r="B213" s="123" t="s">
        <v>276</v>
      </c>
      <c r="C213" s="124"/>
      <c r="D213" s="248"/>
      <c r="E213" s="249"/>
      <c r="F213" s="249"/>
      <c r="G213" s="249"/>
      <c r="H213" s="250"/>
      <c r="I213" s="259"/>
      <c r="J213" s="256"/>
      <c r="K213" s="256"/>
      <c r="L213" s="256"/>
      <c r="M213" s="259"/>
      <c r="N213" s="449"/>
      <c r="O213" s="256"/>
      <c r="P213" s="256"/>
      <c r="Q213" s="256"/>
      <c r="R213" s="258"/>
      <c r="S213" s="259"/>
      <c r="T213" s="256"/>
      <c r="U213" s="256"/>
      <c r="V213" s="256"/>
      <c r="W213" s="258"/>
    </row>
    <row r="214" spans="2:23" s="112" customFormat="1">
      <c r="B214" s="123" t="s">
        <v>277</v>
      </c>
      <c r="C214" s="124"/>
      <c r="D214" s="248"/>
      <c r="E214" s="249"/>
      <c r="F214" s="249"/>
      <c r="G214" s="249"/>
      <c r="H214" s="250"/>
      <c r="I214" s="251">
        <v>3.7991419735888705</v>
      </c>
      <c r="J214" s="256"/>
      <c r="K214" s="256"/>
      <c r="L214" s="450">
        <v>32.208588957055213</v>
      </c>
      <c r="M214" s="451">
        <v>0.14683800266018335</v>
      </c>
      <c r="N214" s="254">
        <v>6.0559282833041408</v>
      </c>
      <c r="O214" s="256"/>
      <c r="P214" s="256"/>
      <c r="Q214" s="450">
        <v>32.208588957055227</v>
      </c>
      <c r="R214" s="255">
        <v>0.23406348579641781</v>
      </c>
      <c r="S214" s="251">
        <v>8.1769054953249416</v>
      </c>
      <c r="T214" s="256"/>
      <c r="U214" s="256"/>
      <c r="V214" s="450">
        <v>32.208588957055206</v>
      </c>
      <c r="W214" s="255">
        <v>0.31603990564752837</v>
      </c>
    </row>
    <row r="215" spans="2:23" s="112" customFormat="1">
      <c r="B215" s="123" t="s">
        <v>278</v>
      </c>
      <c r="C215" s="124"/>
      <c r="D215" s="248"/>
      <c r="E215" s="249"/>
      <c r="F215" s="249"/>
      <c r="G215" s="249"/>
      <c r="H215" s="250"/>
      <c r="I215" s="251">
        <v>2.026209052580731</v>
      </c>
      <c r="J215" s="256"/>
      <c r="K215" s="256"/>
      <c r="L215" s="256"/>
      <c r="M215" s="452"/>
      <c r="N215" s="254">
        <v>3.2298284177622083</v>
      </c>
      <c r="O215" s="256"/>
      <c r="P215" s="256"/>
      <c r="Q215" s="256"/>
      <c r="R215" s="258"/>
      <c r="S215" s="251">
        <v>4.3610162641733021</v>
      </c>
      <c r="T215" s="256"/>
      <c r="U215" s="256"/>
      <c r="V215" s="256"/>
      <c r="W215" s="258"/>
    </row>
    <row r="216" spans="2:23" s="112" customFormat="1">
      <c r="B216" s="188" t="s">
        <v>279</v>
      </c>
      <c r="C216" s="189"/>
      <c r="D216" s="453"/>
      <c r="E216" s="454"/>
      <c r="F216" s="454"/>
      <c r="G216" s="454"/>
      <c r="H216" s="455"/>
      <c r="I216" s="456">
        <v>22.79485184153322</v>
      </c>
      <c r="J216" s="457"/>
      <c r="K216" s="457"/>
      <c r="L216" s="458">
        <v>32.208588957055213</v>
      </c>
      <c r="M216" s="459">
        <v>0.88102801596109981</v>
      </c>
      <c r="N216" s="460">
        <v>26.242355894317946</v>
      </c>
      <c r="O216" s="457"/>
      <c r="P216" s="457"/>
      <c r="Q216" s="458">
        <v>32.20858895705522</v>
      </c>
      <c r="R216" s="461">
        <v>1.0142751051178103</v>
      </c>
      <c r="S216" s="456">
        <v>28.619169233637304</v>
      </c>
      <c r="T216" s="457"/>
      <c r="U216" s="457"/>
      <c r="V216" s="458">
        <v>32.20858895705522</v>
      </c>
      <c r="W216" s="461">
        <v>1.1061396697663499</v>
      </c>
    </row>
    <row r="217" spans="2:23" s="112" customFormat="1">
      <c r="B217" s="118" t="s">
        <v>280</v>
      </c>
      <c r="C217" s="119"/>
      <c r="D217" s="144"/>
      <c r="E217" s="145"/>
      <c r="F217" s="145"/>
      <c r="G217" s="145"/>
      <c r="H217" s="235"/>
      <c r="I217" s="426"/>
      <c r="J217" s="272"/>
      <c r="K217" s="272"/>
      <c r="L217" s="272"/>
      <c r="M217" s="426"/>
      <c r="N217" s="427"/>
      <c r="O217" s="272"/>
      <c r="P217" s="272"/>
      <c r="Q217" s="272"/>
      <c r="R217" s="428"/>
      <c r="S217" s="426"/>
      <c r="T217" s="272"/>
      <c r="U217" s="272"/>
      <c r="V217" s="272"/>
      <c r="W217" s="428"/>
    </row>
    <row r="218" spans="2:23" s="112" customFormat="1">
      <c r="B218" s="123" t="s">
        <v>281</v>
      </c>
      <c r="C218" s="124"/>
      <c r="D218" s="248"/>
      <c r="E218" s="249"/>
      <c r="F218" s="249"/>
      <c r="G218" s="249"/>
      <c r="H218" s="250"/>
      <c r="I218" s="239">
        <v>-1.4285714285714287E-2</v>
      </c>
      <c r="J218" s="256"/>
      <c r="K218" s="256"/>
      <c r="L218" s="256"/>
      <c r="M218" s="452"/>
      <c r="N218" s="462">
        <v>-3.2142857142857147E-2</v>
      </c>
      <c r="O218" s="264"/>
      <c r="P218" s="264"/>
      <c r="Q218" s="264"/>
      <c r="R218" s="267"/>
      <c r="S218" s="239">
        <v>-0.05</v>
      </c>
      <c r="T218" s="256"/>
      <c r="U218" s="256"/>
      <c r="V218" s="256"/>
      <c r="W218" s="258"/>
    </row>
    <row r="219" spans="2:23" s="112" customFormat="1">
      <c r="B219" s="118"/>
      <c r="C219" s="119"/>
      <c r="D219" s="120">
        <v>2011</v>
      </c>
      <c r="E219" s="121"/>
      <c r="F219" s="121"/>
      <c r="G219" s="121"/>
      <c r="H219" s="122"/>
      <c r="I219" s="121">
        <v>2015</v>
      </c>
      <c r="J219" s="121"/>
      <c r="K219" s="121"/>
      <c r="L219" s="121"/>
      <c r="M219" s="121"/>
      <c r="N219" s="120">
        <v>2020</v>
      </c>
      <c r="O219" s="121"/>
      <c r="P219" s="121"/>
      <c r="Q219" s="121"/>
      <c r="R219" s="122"/>
      <c r="S219" s="121">
        <v>2025</v>
      </c>
      <c r="T219" s="121"/>
      <c r="U219" s="121"/>
      <c r="V219" s="121"/>
      <c r="W219" s="122"/>
    </row>
    <row r="220" spans="2:23" s="112" customFormat="1" ht="27">
      <c r="B220" s="229" t="s">
        <v>238</v>
      </c>
      <c r="C220" s="124"/>
      <c r="D220" s="125" t="s">
        <v>95</v>
      </c>
      <c r="E220" s="126" t="s">
        <v>96</v>
      </c>
      <c r="F220" s="126" t="s">
        <v>97</v>
      </c>
      <c r="G220" s="127" t="s">
        <v>98</v>
      </c>
      <c r="H220" s="128" t="s">
        <v>99</v>
      </c>
      <c r="I220" s="129" t="s">
        <v>95</v>
      </c>
      <c r="J220" s="126" t="s">
        <v>96</v>
      </c>
      <c r="K220" s="126" t="s">
        <v>97</v>
      </c>
      <c r="L220" s="127" t="s">
        <v>98</v>
      </c>
      <c r="M220" s="130" t="s">
        <v>99</v>
      </c>
      <c r="N220" s="125" t="s">
        <v>95</v>
      </c>
      <c r="O220" s="126" t="s">
        <v>96</v>
      </c>
      <c r="P220" s="126" t="s">
        <v>97</v>
      </c>
      <c r="Q220" s="127" t="s">
        <v>98</v>
      </c>
      <c r="R220" s="128" t="s">
        <v>99</v>
      </c>
      <c r="S220" s="129" t="s">
        <v>95</v>
      </c>
      <c r="T220" s="126" t="s">
        <v>96</v>
      </c>
      <c r="U220" s="126" t="s">
        <v>97</v>
      </c>
      <c r="V220" s="127" t="s">
        <v>98</v>
      </c>
      <c r="W220" s="128" t="s">
        <v>99</v>
      </c>
    </row>
    <row r="221" spans="2:23" s="112" customFormat="1">
      <c r="B221" s="131"/>
      <c r="C221" s="132"/>
      <c r="D221" s="133" t="s">
        <v>28</v>
      </c>
      <c r="E221" s="134" t="s">
        <v>28</v>
      </c>
      <c r="F221" s="134" t="s">
        <v>29</v>
      </c>
      <c r="G221" s="134" t="s">
        <v>30</v>
      </c>
      <c r="H221" s="135" t="s">
        <v>31</v>
      </c>
      <c r="I221" s="136" t="s">
        <v>28</v>
      </c>
      <c r="J221" s="134" t="s">
        <v>28</v>
      </c>
      <c r="K221" s="134" t="s">
        <v>29</v>
      </c>
      <c r="L221" s="134" t="s">
        <v>30</v>
      </c>
      <c r="M221" s="137" t="s">
        <v>31</v>
      </c>
      <c r="N221" s="133" t="s">
        <v>28</v>
      </c>
      <c r="O221" s="134" t="s">
        <v>28</v>
      </c>
      <c r="P221" s="134" t="s">
        <v>29</v>
      </c>
      <c r="Q221" s="134" t="s">
        <v>30</v>
      </c>
      <c r="R221" s="135" t="s">
        <v>31</v>
      </c>
      <c r="S221" s="136" t="s">
        <v>28</v>
      </c>
      <c r="T221" s="134" t="s">
        <v>28</v>
      </c>
      <c r="U221" s="134" t="s">
        <v>29</v>
      </c>
      <c r="V221" s="134" t="s">
        <v>30</v>
      </c>
      <c r="W221" s="135" t="s">
        <v>31</v>
      </c>
    </row>
    <row r="222" spans="2:23" s="112" customFormat="1">
      <c r="B222" s="138" t="s">
        <v>190</v>
      </c>
      <c r="C222" s="139"/>
      <c r="D222" s="281"/>
      <c r="E222" s="141"/>
      <c r="F222" s="141"/>
      <c r="G222" s="141"/>
      <c r="H222" s="282"/>
      <c r="I222" s="463"/>
      <c r="J222" s="141"/>
      <c r="K222" s="141"/>
      <c r="L222" s="141"/>
      <c r="M222" s="143">
        <v>52.013082720525787</v>
      </c>
      <c r="N222" s="281"/>
      <c r="O222" s="141"/>
      <c r="P222" s="141"/>
      <c r="Q222" s="141"/>
      <c r="R222" s="142">
        <v>56.809031963769669</v>
      </c>
      <c r="S222" s="463"/>
      <c r="T222" s="141"/>
      <c r="U222" s="141"/>
      <c r="V222" s="141"/>
      <c r="W222" s="142">
        <v>60.529474909862849</v>
      </c>
    </row>
    <row r="223" spans="2:23" s="112" customFormat="1">
      <c r="B223" s="118" t="s">
        <v>191</v>
      </c>
      <c r="C223" s="119"/>
      <c r="D223" s="144"/>
      <c r="E223" s="145"/>
      <c r="F223" s="145"/>
      <c r="G223" s="145"/>
      <c r="H223" s="285"/>
      <c r="I223" s="144"/>
      <c r="J223" s="145"/>
      <c r="K223" s="145"/>
      <c r="L223" s="145"/>
      <c r="M223" s="146">
        <v>41.302499977502727</v>
      </c>
      <c r="N223" s="147"/>
      <c r="O223" s="145"/>
      <c r="P223" s="145"/>
      <c r="Q223" s="145"/>
      <c r="R223" s="146">
        <v>43.315479242535275</v>
      </c>
      <c r="S223" s="147"/>
      <c r="T223" s="145"/>
      <c r="U223" s="145"/>
      <c r="V223" s="145"/>
      <c r="W223" s="146">
        <v>44.251369155595071</v>
      </c>
    </row>
    <row r="224" spans="2:23" s="112" customFormat="1" ht="41.25" customHeight="1">
      <c r="B224" s="149" t="s">
        <v>192</v>
      </c>
      <c r="C224" s="150"/>
      <c r="D224" s="286"/>
      <c r="E224" s="287"/>
      <c r="F224" s="287"/>
      <c r="G224" s="185"/>
      <c r="H224" s="288"/>
      <c r="I224" s="151">
        <v>132.71285749676954</v>
      </c>
      <c r="J224" s="152">
        <v>4.6839187483014664</v>
      </c>
      <c r="K224" s="152">
        <v>28.333723240800307</v>
      </c>
      <c r="L224" s="153">
        <v>108.26398773777161</v>
      </c>
      <c r="M224" s="154">
        <v>17.241627812009867</v>
      </c>
      <c r="N224" s="155">
        <v>132.59246629778212</v>
      </c>
      <c r="O224" s="152">
        <v>5.074459125584502</v>
      </c>
      <c r="P224" s="152">
        <v>26.129379115357334</v>
      </c>
      <c r="Q224" s="153">
        <v>118.89297447468235</v>
      </c>
      <c r="R224" s="154">
        <v>18.917175253292864</v>
      </c>
      <c r="S224" s="155">
        <v>129.19824903491261</v>
      </c>
      <c r="T224" s="152">
        <v>5.3973818831612039</v>
      </c>
      <c r="U224" s="152">
        <v>23.937207303783037</v>
      </c>
      <c r="V224" s="153">
        <v>128.22414431199996</v>
      </c>
      <c r="W224" s="154">
        <v>19.879601914932412</v>
      </c>
    </row>
    <row r="225" spans="2:23" s="112" customFormat="1">
      <c r="B225" s="208" t="s">
        <v>193</v>
      </c>
      <c r="C225" s="209"/>
      <c r="D225" s="210"/>
      <c r="E225" s="289"/>
      <c r="F225" s="289"/>
      <c r="G225" s="211"/>
      <c r="H225" s="290"/>
      <c r="I225" s="291">
        <v>81.70121917943888</v>
      </c>
      <c r="J225" s="292">
        <v>4.4364523950005204</v>
      </c>
      <c r="K225" s="292">
        <v>18.415889973598894</v>
      </c>
      <c r="L225" s="293"/>
      <c r="M225" s="291"/>
      <c r="N225" s="294">
        <v>81.737935845122564</v>
      </c>
      <c r="O225" s="292">
        <v>4.8078723188580996</v>
      </c>
      <c r="P225" s="292">
        <v>17.000854104323604</v>
      </c>
      <c r="Q225" s="293"/>
      <c r="R225" s="295"/>
      <c r="S225" s="291">
        <v>79.343861412363196</v>
      </c>
      <c r="T225" s="292">
        <v>5.1147417174535583</v>
      </c>
      <c r="U225" s="292">
        <v>15.512779685748352</v>
      </c>
      <c r="V225" s="293"/>
      <c r="W225" s="295"/>
    </row>
    <row r="226" spans="2:23" s="112" customFormat="1">
      <c r="B226" s="208" t="s">
        <v>239</v>
      </c>
      <c r="C226" s="209"/>
      <c r="D226" s="294"/>
      <c r="E226" s="292"/>
      <c r="F226" s="292"/>
      <c r="G226" s="293"/>
      <c r="H226" s="296"/>
      <c r="I226" s="210"/>
      <c r="J226" s="289"/>
      <c r="K226" s="289"/>
      <c r="L226" s="211"/>
      <c r="M226" s="290"/>
      <c r="N226" s="297"/>
      <c r="O226" s="289"/>
      <c r="P226" s="289"/>
      <c r="Q226" s="211"/>
      <c r="R226" s="290"/>
      <c r="S226" s="297"/>
      <c r="T226" s="289"/>
      <c r="U226" s="289"/>
      <c r="V226" s="211"/>
      <c r="W226" s="290"/>
    </row>
    <row r="227" spans="2:23" s="112" customFormat="1">
      <c r="B227" s="123" t="s">
        <v>240</v>
      </c>
      <c r="C227" s="124"/>
      <c r="D227" s="299"/>
      <c r="E227" s="300"/>
      <c r="F227" s="300"/>
      <c r="G227" s="301"/>
      <c r="H227" s="302"/>
      <c r="I227" s="197">
        <v>16.185049529790433</v>
      </c>
      <c r="J227" s="246">
        <v>0.88030572423102593</v>
      </c>
      <c r="K227" s="246">
        <v>18.385714285714286</v>
      </c>
      <c r="L227" s="159">
        <v>199.13809523809525</v>
      </c>
      <c r="M227" s="199">
        <v>3.8676719216360356</v>
      </c>
      <c r="N227" s="218">
        <v>16.059447952108606</v>
      </c>
      <c r="O227" s="246">
        <v>0.94507049739184734</v>
      </c>
      <c r="P227" s="246">
        <v>16.992857142857144</v>
      </c>
      <c r="Q227" s="159">
        <v>223.06071428571428</v>
      </c>
      <c r="R227" s="245">
        <v>4.2986783174779166</v>
      </c>
      <c r="S227" s="197">
        <v>15.538577510377127</v>
      </c>
      <c r="T227" s="246">
        <v>0.99606266092161067</v>
      </c>
      <c r="U227" s="246">
        <v>15.600000000000001</v>
      </c>
      <c r="V227" s="159">
        <v>246.98333333333335</v>
      </c>
      <c r="W227" s="199">
        <v>4.6053236025255737</v>
      </c>
    </row>
    <row r="228" spans="2:23" s="112" customFormat="1">
      <c r="B228" s="123" t="s">
        <v>241</v>
      </c>
      <c r="C228" s="124"/>
      <c r="D228" s="299"/>
      <c r="E228" s="300"/>
      <c r="F228" s="300"/>
      <c r="G228" s="301"/>
      <c r="H228" s="302"/>
      <c r="I228" s="197">
        <v>38.868641673814906</v>
      </c>
      <c r="J228" s="246">
        <v>3.1788817819453712</v>
      </c>
      <c r="K228" s="246">
        <v>12.227142857142859</v>
      </c>
      <c r="L228" s="159">
        <v>145.25508761271621</v>
      </c>
      <c r="M228" s="199">
        <v>6.7750415420607082</v>
      </c>
      <c r="N228" s="218">
        <v>36.298301416343833</v>
      </c>
      <c r="O228" s="246">
        <v>3.412754573915004</v>
      </c>
      <c r="P228" s="246">
        <v>10.636071428571428</v>
      </c>
      <c r="Q228" s="159">
        <v>168.36993221946537</v>
      </c>
      <c r="R228" s="245">
        <v>7.3338510589818426</v>
      </c>
      <c r="S228" s="197">
        <v>32.533896662352099</v>
      </c>
      <c r="T228" s="246">
        <v>3.5968929422169262</v>
      </c>
      <c r="U228" s="246">
        <v>9.0449999999999999</v>
      </c>
      <c r="V228" s="159">
        <v>191.4847768262145</v>
      </c>
      <c r="W228" s="199">
        <v>7.4756951300131389</v>
      </c>
    </row>
    <row r="229" spans="2:23" s="112" customFormat="1">
      <c r="B229" s="123" t="s">
        <v>242</v>
      </c>
      <c r="C229" s="124"/>
      <c r="D229" s="299"/>
      <c r="E229" s="300"/>
      <c r="F229" s="300"/>
      <c r="G229" s="301"/>
      <c r="H229" s="302"/>
      <c r="I229" s="309"/>
      <c r="J229" s="307"/>
      <c r="K229" s="307"/>
      <c r="L229" s="187"/>
      <c r="M229" s="310"/>
      <c r="N229" s="306"/>
      <c r="O229" s="307"/>
      <c r="P229" s="307"/>
      <c r="Q229" s="187"/>
      <c r="R229" s="308"/>
      <c r="S229" s="309"/>
      <c r="T229" s="307"/>
      <c r="U229" s="307"/>
      <c r="V229" s="187"/>
      <c r="W229" s="310"/>
    </row>
    <row r="230" spans="2:23" s="112" customFormat="1">
      <c r="B230" s="174" t="s">
        <v>166</v>
      </c>
      <c r="C230" s="203"/>
      <c r="D230" s="311"/>
      <c r="E230" s="312"/>
      <c r="F230" s="312"/>
      <c r="G230" s="313"/>
      <c r="H230" s="314"/>
      <c r="I230" s="318"/>
      <c r="J230" s="316"/>
      <c r="K230" s="316"/>
      <c r="L230" s="205"/>
      <c r="M230" s="319"/>
      <c r="N230" s="315"/>
      <c r="O230" s="316"/>
      <c r="P230" s="316"/>
      <c r="Q230" s="205"/>
      <c r="R230" s="317"/>
      <c r="S230" s="318"/>
      <c r="T230" s="316"/>
      <c r="U230" s="316"/>
      <c r="V230" s="205"/>
      <c r="W230" s="319"/>
    </row>
    <row r="231" spans="2:23" s="112" customFormat="1">
      <c r="B231" s="123" t="s">
        <v>243</v>
      </c>
      <c r="C231" s="124"/>
      <c r="D231" s="299"/>
      <c r="E231" s="300"/>
      <c r="F231" s="300"/>
      <c r="G231" s="301"/>
      <c r="H231" s="302"/>
      <c r="I231" s="197">
        <v>26.647527975833533</v>
      </c>
      <c r="J231" s="246">
        <v>0.37726488882412307</v>
      </c>
      <c r="K231" s="246">
        <v>70.633469387755113</v>
      </c>
      <c r="L231" s="159">
        <v>104.28571428571429</v>
      </c>
      <c r="M231" s="199">
        <v>3.3347477866900257</v>
      </c>
      <c r="N231" s="218">
        <v>29.380186476670122</v>
      </c>
      <c r="O231" s="246">
        <v>0.45004724755124859</v>
      </c>
      <c r="P231" s="246">
        <v>65.282448979591834</v>
      </c>
      <c r="Q231" s="159">
        <v>109.64285714285712</v>
      </c>
      <c r="R231" s="245">
        <v>3.8655931064304538</v>
      </c>
      <c r="S231" s="197">
        <v>31.271387239633963</v>
      </c>
      <c r="T231" s="246">
        <v>0.52178611431502131</v>
      </c>
      <c r="U231" s="246">
        <v>59.931428571428569</v>
      </c>
      <c r="V231" s="159">
        <v>114.99999999999999</v>
      </c>
      <c r="W231" s="199">
        <v>4.3154514390694869</v>
      </c>
    </row>
    <row r="232" spans="2:23" s="112" customFormat="1">
      <c r="B232" s="123" t="s">
        <v>244</v>
      </c>
      <c r="C232" s="124"/>
      <c r="D232" s="299"/>
      <c r="E232" s="300"/>
      <c r="F232" s="300"/>
      <c r="G232" s="301"/>
      <c r="H232" s="302"/>
      <c r="I232" s="306"/>
      <c r="J232" s="307"/>
      <c r="K232" s="307"/>
      <c r="L232" s="187"/>
      <c r="M232" s="308"/>
      <c r="N232" s="309"/>
      <c r="O232" s="307"/>
      <c r="P232" s="307"/>
      <c r="Q232" s="187"/>
      <c r="R232" s="310"/>
      <c r="S232" s="306"/>
      <c r="T232" s="307"/>
      <c r="U232" s="307"/>
      <c r="V232" s="187"/>
      <c r="W232" s="310"/>
    </row>
    <row r="233" spans="2:23" s="112" customFormat="1">
      <c r="B233" s="174" t="s">
        <v>245</v>
      </c>
      <c r="C233" s="203"/>
      <c r="D233" s="311"/>
      <c r="E233" s="312"/>
      <c r="F233" s="312"/>
      <c r="G233" s="313"/>
      <c r="H233" s="314"/>
      <c r="I233" s="315"/>
      <c r="J233" s="320"/>
      <c r="K233" s="316"/>
      <c r="L233" s="205"/>
      <c r="M233" s="317"/>
      <c r="N233" s="318"/>
      <c r="O233" s="320"/>
      <c r="P233" s="316"/>
      <c r="Q233" s="205"/>
      <c r="R233" s="319"/>
      <c r="S233" s="315"/>
      <c r="T233" s="320"/>
      <c r="U233" s="316"/>
      <c r="V233" s="205"/>
      <c r="W233" s="319"/>
    </row>
    <row r="234" spans="2:23" s="112" customFormat="1">
      <c r="B234" s="123" t="s">
        <v>203</v>
      </c>
      <c r="C234" s="124"/>
      <c r="D234" s="309"/>
      <c r="E234" s="307"/>
      <c r="F234" s="307"/>
      <c r="G234" s="187"/>
      <c r="H234" s="310"/>
      <c r="I234" s="303">
        <v>21.198008914698484</v>
      </c>
      <c r="J234" s="304">
        <v>0.14132005943132323</v>
      </c>
      <c r="K234" s="246">
        <v>150</v>
      </c>
      <c r="L234" s="247">
        <v>58.794150798141118</v>
      </c>
      <c r="M234" s="245">
        <v>1.4955827193013469</v>
      </c>
      <c r="N234" s="333">
        <v>23.530248846419671</v>
      </c>
      <c r="O234" s="331">
        <v>0.16512455330820824</v>
      </c>
      <c r="P234" s="186">
        <v>142.49999999999997</v>
      </c>
      <c r="Q234" s="464">
        <v>60.683962788081374</v>
      </c>
      <c r="R234" s="326">
        <v>1.7134904944685112</v>
      </c>
      <c r="S234" s="303">
        <v>25.281951409686584</v>
      </c>
      <c r="T234" s="304">
        <v>0.18727371414582655</v>
      </c>
      <c r="U234" s="246">
        <v>135</v>
      </c>
      <c r="V234" s="247">
        <v>61.733858338048179</v>
      </c>
      <c r="W234" s="465">
        <v>1.8729028882020109</v>
      </c>
    </row>
    <row r="235" spans="2:23" s="112" customFormat="1">
      <c r="B235" s="149" t="s">
        <v>204</v>
      </c>
      <c r="C235" s="150"/>
      <c r="D235" s="286"/>
      <c r="E235" s="287"/>
      <c r="F235" s="287"/>
      <c r="G235" s="185"/>
      <c r="H235" s="288"/>
      <c r="I235" s="330">
        <v>29.459427881798486</v>
      </c>
      <c r="J235" s="331">
        <v>0.10108627214342618</v>
      </c>
      <c r="K235" s="186">
        <v>291.42857142857144</v>
      </c>
      <c r="L235" s="464">
        <v>48.852743267029616</v>
      </c>
      <c r="M235" s="324">
        <v>1.7270086405236906</v>
      </c>
      <c r="N235" s="333">
        <v>26.939715524466944</v>
      </c>
      <c r="O235" s="331">
        <v>9.5968452250009467E-2</v>
      </c>
      <c r="P235" s="186">
        <v>280.71428571428572</v>
      </c>
      <c r="Q235" s="464">
        <v>51.362301996500307</v>
      </c>
      <c r="R235" s="326">
        <v>1.6604229653609746</v>
      </c>
      <c r="S235" s="330">
        <v>24.160659214772849</v>
      </c>
      <c r="T235" s="331">
        <v>8.9483923017677214E-2</v>
      </c>
      <c r="U235" s="186">
        <v>270</v>
      </c>
      <c r="V235" s="464">
        <v>53.871860725971004</v>
      </c>
      <c r="W235" s="466">
        <v>1.5618956019190688</v>
      </c>
    </row>
    <row r="236" spans="2:23" s="112" customFormat="1">
      <c r="B236" s="149" t="s">
        <v>205</v>
      </c>
      <c r="C236" s="150"/>
      <c r="D236" s="327"/>
      <c r="E236" s="328"/>
      <c r="F236" s="287"/>
      <c r="G236" s="185"/>
      <c r="H236" s="288"/>
      <c r="I236" s="156">
        <v>0.35420152083370654</v>
      </c>
      <c r="J236" s="156">
        <v>5.060021726195808E-3</v>
      </c>
      <c r="K236" s="152">
        <v>70</v>
      </c>
      <c r="L236" s="153">
        <v>97.814378145058797</v>
      </c>
      <c r="M236" s="467">
        <v>4.1575201798059708E-2</v>
      </c>
      <c r="N236" s="183">
        <v>0.38456608177294982</v>
      </c>
      <c r="O236" s="156">
        <v>5.4938011681849976E-3</v>
      </c>
      <c r="P236" s="152">
        <v>70</v>
      </c>
      <c r="Q236" s="153">
        <v>97.814378145058797</v>
      </c>
      <c r="R236" s="468">
        <v>4.5139310573163505E-2</v>
      </c>
      <c r="S236" s="156">
        <v>0.41177699808996665</v>
      </c>
      <c r="T236" s="156">
        <v>5.882528544142381E-3</v>
      </c>
      <c r="U236" s="152">
        <v>70</v>
      </c>
      <c r="V236" s="153">
        <v>97.814378145058797</v>
      </c>
      <c r="W236" s="469">
        <v>4.8333253203130984E-2</v>
      </c>
    </row>
    <row r="237" spans="2:23" s="112" customFormat="1">
      <c r="B237" s="149" t="s">
        <v>164</v>
      </c>
      <c r="C237" s="150"/>
      <c r="D237" s="286"/>
      <c r="E237" s="185"/>
      <c r="F237" s="185"/>
      <c r="G237" s="287"/>
      <c r="H237" s="288"/>
      <c r="I237" s="330">
        <v>806.88290331533426</v>
      </c>
      <c r="J237" s="185"/>
      <c r="K237" s="185"/>
      <c r="L237" s="331">
        <v>1.1037714510349654</v>
      </c>
      <c r="M237" s="332">
        <v>24.046586451207151</v>
      </c>
      <c r="N237" s="333">
        <v>813.84360448420625</v>
      </c>
      <c r="O237" s="185"/>
      <c r="P237" s="185"/>
      <c r="Q237" s="331">
        <v>1.108874490537938</v>
      </c>
      <c r="R237" s="334">
        <v>24.366161132099549</v>
      </c>
      <c r="S237" s="330">
        <v>809.0893842822743</v>
      </c>
      <c r="T237" s="185"/>
      <c r="U237" s="185"/>
      <c r="V237" s="331">
        <v>1.11335806846323</v>
      </c>
      <c r="W237" s="470">
        <v>24.321767240662659</v>
      </c>
    </row>
    <row r="238" spans="2:23" s="112" customFormat="1">
      <c r="B238" s="149" t="s">
        <v>246</v>
      </c>
      <c r="C238" s="150"/>
      <c r="D238" s="286"/>
      <c r="E238" s="185"/>
      <c r="F238" s="185"/>
      <c r="G238" s="287"/>
      <c r="H238" s="288"/>
      <c r="I238" s="330">
        <v>167.38321547697399</v>
      </c>
      <c r="J238" s="185"/>
      <c r="K238" s="185"/>
      <c r="L238" s="186">
        <v>1.9732187640678582</v>
      </c>
      <c r="M238" s="156">
        <v>8.9176599423678233</v>
      </c>
      <c r="N238" s="333">
        <v>168.27800427605769</v>
      </c>
      <c r="O238" s="185"/>
      <c r="P238" s="185"/>
      <c r="Q238" s="186">
        <v>1.9732187640678582</v>
      </c>
      <c r="R238" s="154">
        <v>8.9653315216700236</v>
      </c>
      <c r="S238" s="330">
        <v>166.4108833118988</v>
      </c>
      <c r="T238" s="185"/>
      <c r="U238" s="185"/>
      <c r="V238" s="186">
        <v>1.9732187640678582</v>
      </c>
      <c r="W238" s="196">
        <v>8.8658570923959292</v>
      </c>
    </row>
    <row r="239" spans="2:23" s="112" customFormat="1">
      <c r="B239" s="149" t="s">
        <v>247</v>
      </c>
      <c r="C239" s="150"/>
      <c r="D239" s="286"/>
      <c r="E239" s="185"/>
      <c r="F239" s="185"/>
      <c r="G239" s="287"/>
      <c r="H239" s="288"/>
      <c r="I239" s="330">
        <v>482.82737166731812</v>
      </c>
      <c r="J239" s="185"/>
      <c r="K239" s="185"/>
      <c r="L239" s="186">
        <v>0.93203919919671485</v>
      </c>
      <c r="M239" s="156">
        <v>12.15037899465467</v>
      </c>
      <c r="N239" s="333">
        <v>484.87448703710004</v>
      </c>
      <c r="O239" s="185"/>
      <c r="P239" s="185"/>
      <c r="Q239" s="186">
        <v>0.93203919919671485</v>
      </c>
      <c r="R239" s="154">
        <v>12.201894772442369</v>
      </c>
      <c r="S239" s="330">
        <v>479.37634460617426</v>
      </c>
      <c r="T239" s="185"/>
      <c r="U239" s="185"/>
      <c r="V239" s="186">
        <v>0.93203919919671485</v>
      </c>
      <c r="W239" s="196">
        <v>12.063533697195851</v>
      </c>
    </row>
    <row r="240" spans="2:23" s="112" customFormat="1">
      <c r="B240" s="149" t="s">
        <v>248</v>
      </c>
      <c r="C240" s="150"/>
      <c r="D240" s="286"/>
      <c r="E240" s="185"/>
      <c r="F240" s="185"/>
      <c r="G240" s="287"/>
      <c r="H240" s="288"/>
      <c r="I240" s="322">
        <v>151.93574442280254</v>
      </c>
      <c r="J240" s="185"/>
      <c r="K240" s="185"/>
      <c r="L240" s="186">
        <v>0.66317543657000255</v>
      </c>
      <c r="M240" s="156">
        <v>2.7205214482308713</v>
      </c>
      <c r="N240" s="325">
        <v>151.06864130953073</v>
      </c>
      <c r="O240" s="185"/>
      <c r="P240" s="185"/>
      <c r="Q240" s="186">
        <v>0.66317543657000255</v>
      </c>
      <c r="R240" s="154">
        <v>2.7049953281171</v>
      </c>
      <c r="S240" s="322">
        <v>148.65555660057112</v>
      </c>
      <c r="T240" s="185"/>
      <c r="U240" s="185"/>
      <c r="V240" s="186">
        <v>0.66317543657000255</v>
      </c>
      <c r="W240" s="196">
        <v>2.6617872684727928</v>
      </c>
    </row>
    <row r="241" spans="2:23" s="112" customFormat="1">
      <c r="B241" s="149" t="s">
        <v>249</v>
      </c>
      <c r="C241" s="150"/>
      <c r="D241" s="286"/>
      <c r="E241" s="185"/>
      <c r="F241" s="185"/>
      <c r="G241" s="287"/>
      <c r="H241" s="288"/>
      <c r="I241" s="324">
        <v>0.9809120927145718</v>
      </c>
      <c r="J241" s="185"/>
      <c r="K241" s="185"/>
      <c r="L241" s="186">
        <v>1.2000692603842205</v>
      </c>
      <c r="M241" s="395">
        <v>3.178338613935968E-2</v>
      </c>
      <c r="N241" s="396">
        <v>2.3694267470324175</v>
      </c>
      <c r="O241" s="185"/>
      <c r="P241" s="185"/>
      <c r="Q241" s="186">
        <v>1.2002883777572633</v>
      </c>
      <c r="R241" s="471">
        <v>7.6787875433075664E-2</v>
      </c>
      <c r="S241" s="324">
        <v>3.8846443775942809</v>
      </c>
      <c r="T241" s="185"/>
      <c r="U241" s="185"/>
      <c r="V241" s="186">
        <v>1.2003374924830079</v>
      </c>
      <c r="W241" s="472">
        <v>0.12589787586752282</v>
      </c>
    </row>
    <row r="242" spans="2:23" s="112" customFormat="1">
      <c r="B242" s="123" t="s">
        <v>250</v>
      </c>
      <c r="C242" s="124"/>
      <c r="D242" s="309"/>
      <c r="E242" s="187"/>
      <c r="F242" s="187"/>
      <c r="G242" s="307"/>
      <c r="H242" s="310"/>
      <c r="I242" s="398">
        <v>0.25251545180142798</v>
      </c>
      <c r="J242" s="187"/>
      <c r="K242" s="187"/>
      <c r="L242" s="246">
        <v>1.9732187640678582</v>
      </c>
      <c r="M242" s="399">
        <v>1.3453242148214565E-2</v>
      </c>
      <c r="N242" s="473">
        <v>0.61045836856152613</v>
      </c>
      <c r="O242" s="187"/>
      <c r="P242" s="187"/>
      <c r="Q242" s="246">
        <v>1.9732187640678582</v>
      </c>
      <c r="R242" s="401">
        <v>3.2523333503252101E-2</v>
      </c>
      <c r="S242" s="398">
        <v>1.0010218138133824</v>
      </c>
      <c r="T242" s="187"/>
      <c r="U242" s="187"/>
      <c r="V242" s="246">
        <v>1.9732187640678582</v>
      </c>
      <c r="W242" s="474">
        <v>5.3331345708960816E-2</v>
      </c>
    </row>
    <row r="243" spans="2:23" s="112" customFormat="1">
      <c r="B243" s="208" t="s">
        <v>251</v>
      </c>
      <c r="C243" s="209"/>
      <c r="D243" s="210"/>
      <c r="E243" s="211"/>
      <c r="F243" s="211"/>
      <c r="G243" s="289"/>
      <c r="H243" s="290"/>
      <c r="I243" s="403">
        <v>0.72839664091314382</v>
      </c>
      <c r="J243" s="211"/>
      <c r="K243" s="211"/>
      <c r="L243" s="404">
        <v>0.93203919919671485</v>
      </c>
      <c r="M243" s="405">
        <v>1.8330143991145117E-2</v>
      </c>
      <c r="N243" s="406">
        <v>1.7589683784708914</v>
      </c>
      <c r="O243" s="211"/>
      <c r="P243" s="211"/>
      <c r="Q243" s="404">
        <v>0.93203919919671485</v>
      </c>
      <c r="R243" s="475">
        <v>4.4264541929823556E-2</v>
      </c>
      <c r="S243" s="403">
        <v>2.8836225637808983</v>
      </c>
      <c r="T243" s="211"/>
      <c r="U243" s="211"/>
      <c r="V243" s="404">
        <v>0.93203919919671485</v>
      </c>
      <c r="W243" s="476">
        <v>7.2566530158562015E-2</v>
      </c>
    </row>
    <row r="244" spans="2:23" s="112" customFormat="1">
      <c r="B244" s="149" t="s">
        <v>259</v>
      </c>
      <c r="C244" s="150"/>
      <c r="D244" s="286"/>
      <c r="E244" s="185"/>
      <c r="F244" s="185"/>
      <c r="G244" s="287"/>
      <c r="H244" s="288"/>
      <c r="I244" s="324">
        <v>0.28711141253423339</v>
      </c>
      <c r="J244" s="185"/>
      <c r="K244" s="185"/>
      <c r="L244" s="186">
        <v>1.2000692603842205</v>
      </c>
      <c r="M244" s="395">
        <v>9.3029466731713098E-3</v>
      </c>
      <c r="N244" s="396">
        <v>0.77062784201101964</v>
      </c>
      <c r="O244" s="185"/>
      <c r="P244" s="185"/>
      <c r="Q244" s="186">
        <v>1.200288377757263</v>
      </c>
      <c r="R244" s="471">
        <v>2.4974342343233653E-2</v>
      </c>
      <c r="S244" s="324">
        <v>1.3898394328726207</v>
      </c>
      <c r="T244" s="185"/>
      <c r="U244" s="185"/>
      <c r="V244" s="186">
        <v>1.2003374924830079</v>
      </c>
      <c r="W244" s="472">
        <v>4.5043462254824841E-2</v>
      </c>
    </row>
    <row r="245" spans="2:23" s="112" customFormat="1">
      <c r="B245" s="123" t="s">
        <v>250</v>
      </c>
      <c r="C245" s="124"/>
      <c r="D245" s="309"/>
      <c r="E245" s="187"/>
      <c r="F245" s="187"/>
      <c r="G245" s="307"/>
      <c r="H245" s="310"/>
      <c r="I245" s="398">
        <v>7.3910871924100507E-2</v>
      </c>
      <c r="J245" s="187"/>
      <c r="K245" s="187"/>
      <c r="L245" s="246">
        <v>1.9732187640678582</v>
      </c>
      <c r="M245" s="399">
        <v>3.9377426224297867E-3</v>
      </c>
      <c r="N245" s="473">
        <v>0.1985443170131059</v>
      </c>
      <c r="O245" s="187"/>
      <c r="P245" s="187"/>
      <c r="Q245" s="246">
        <v>1.9732187640678582</v>
      </c>
      <c r="R245" s="401">
        <v>1.0577827039391044E-2</v>
      </c>
      <c r="S245" s="398">
        <v>0.35814336005323238</v>
      </c>
      <c r="T245" s="187"/>
      <c r="U245" s="187"/>
      <c r="V245" s="246">
        <v>1.9732187640678582</v>
      </c>
      <c r="W245" s="474">
        <v>1.9080770353650429E-2</v>
      </c>
    </row>
    <row r="246" spans="2:23" s="112" customFormat="1">
      <c r="B246" s="208" t="s">
        <v>251</v>
      </c>
      <c r="C246" s="209"/>
      <c r="D246" s="210"/>
      <c r="E246" s="211"/>
      <c r="F246" s="211"/>
      <c r="G246" s="289"/>
      <c r="H246" s="290"/>
      <c r="I246" s="403">
        <v>0.21320054061013288</v>
      </c>
      <c r="J246" s="211"/>
      <c r="K246" s="211"/>
      <c r="L246" s="404">
        <v>0.93203919919671485</v>
      </c>
      <c r="M246" s="405">
        <v>5.3652040507415231E-3</v>
      </c>
      <c r="N246" s="406">
        <v>0.57208352499791371</v>
      </c>
      <c r="O246" s="211"/>
      <c r="P246" s="211"/>
      <c r="Q246" s="404">
        <v>0.93203919919671485</v>
      </c>
      <c r="R246" s="475">
        <v>1.4396515303842611E-2</v>
      </c>
      <c r="S246" s="403">
        <v>1.0316960728193882</v>
      </c>
      <c r="T246" s="211"/>
      <c r="U246" s="211"/>
      <c r="V246" s="404">
        <v>0.93203919919671485</v>
      </c>
      <c r="W246" s="476">
        <v>2.5962691901174412E-2</v>
      </c>
    </row>
    <row r="247" spans="2:23" s="112" customFormat="1">
      <c r="B247" s="149" t="s">
        <v>282</v>
      </c>
      <c r="C247" s="150"/>
      <c r="D247" s="286"/>
      <c r="E247" s="185"/>
      <c r="F247" s="185"/>
      <c r="G247" s="287"/>
      <c r="H247" s="288"/>
      <c r="I247" s="332">
        <v>1.4423391904100999</v>
      </c>
      <c r="J247" s="185"/>
      <c r="K247" s="185"/>
      <c r="L247" s="331">
        <v>1.8001038905763311</v>
      </c>
      <c r="M247" s="335">
        <v>7.0101730481074293E-2</v>
      </c>
      <c r="N247" s="336">
        <v>3.2525888547122634</v>
      </c>
      <c r="O247" s="185"/>
      <c r="P247" s="185"/>
      <c r="Q247" s="331">
        <v>1.8004325666358945</v>
      </c>
      <c r="R247" s="477">
        <v>0.15811380629732444</v>
      </c>
      <c r="S247" s="332">
        <v>5.0110996889899218</v>
      </c>
      <c r="T247" s="185"/>
      <c r="U247" s="185"/>
      <c r="V247" s="331">
        <v>1.8005062387245121</v>
      </c>
      <c r="W247" s="478">
        <v>0.24360793882821405</v>
      </c>
    </row>
    <row r="248" spans="2:23" s="112" customFormat="1">
      <c r="B248" s="123" t="s">
        <v>250</v>
      </c>
      <c r="C248" s="124"/>
      <c r="D248" s="309"/>
      <c r="E248" s="187"/>
      <c r="F248" s="187"/>
      <c r="G248" s="307"/>
      <c r="H248" s="310"/>
      <c r="I248" s="338">
        <v>0.37130027759102346</v>
      </c>
      <c r="J248" s="187"/>
      <c r="K248" s="187"/>
      <c r="L248" s="331">
        <v>2.9598281461017875</v>
      </c>
      <c r="M248" s="339">
        <v>2.967259533127159E-2</v>
      </c>
      <c r="N248" s="479">
        <v>0.83799597870492226</v>
      </c>
      <c r="O248" s="187"/>
      <c r="P248" s="187"/>
      <c r="Q248" s="331">
        <v>2.9598281461017875</v>
      </c>
      <c r="R248" s="341">
        <v>6.6968750270455457E-2</v>
      </c>
      <c r="S248" s="338">
        <v>1.2912945464981944</v>
      </c>
      <c r="T248" s="187"/>
      <c r="U248" s="187"/>
      <c r="V248" s="331">
        <v>2.9598281461017875</v>
      </c>
      <c r="W248" s="480">
        <v>0.10319426847809368</v>
      </c>
    </row>
    <row r="249" spans="2:23" s="112" customFormat="1">
      <c r="B249" s="208" t="s">
        <v>251</v>
      </c>
      <c r="C249" s="209"/>
      <c r="D249" s="210"/>
      <c r="E249" s="211"/>
      <c r="F249" s="211"/>
      <c r="G249" s="289"/>
      <c r="H249" s="290"/>
      <c r="I249" s="344">
        <v>1.0710389128190765</v>
      </c>
      <c r="J249" s="211"/>
      <c r="K249" s="211"/>
      <c r="L249" s="331">
        <v>1.3980587987950723</v>
      </c>
      <c r="M249" s="346">
        <v>4.0429135149802696E-2</v>
      </c>
      <c r="N249" s="347">
        <v>2.4145928760073412</v>
      </c>
      <c r="O249" s="211"/>
      <c r="P249" s="211"/>
      <c r="Q249" s="331">
        <v>1.3980587987950723</v>
      </c>
      <c r="R249" s="481">
        <v>9.1145056026868981E-2</v>
      </c>
      <c r="S249" s="344">
        <v>3.7198051424917273</v>
      </c>
      <c r="T249" s="211"/>
      <c r="U249" s="211"/>
      <c r="V249" s="331">
        <v>1.3980587987950723</v>
      </c>
      <c r="W249" s="482">
        <v>0.14041367035012037</v>
      </c>
    </row>
    <row r="250" spans="2:23" s="112" customFormat="1">
      <c r="B250" s="149" t="s">
        <v>283</v>
      </c>
      <c r="C250" s="150"/>
      <c r="D250" s="286"/>
      <c r="E250" s="185"/>
      <c r="F250" s="185"/>
      <c r="G250" s="287"/>
      <c r="H250" s="288"/>
      <c r="I250" s="332">
        <v>2.026209052580731</v>
      </c>
      <c r="J250" s="185"/>
      <c r="K250" s="185"/>
      <c r="L250" s="287"/>
      <c r="M250" s="335">
        <v>0.14683800266018335</v>
      </c>
      <c r="N250" s="336">
        <v>3.2298284177622083</v>
      </c>
      <c r="O250" s="185"/>
      <c r="P250" s="185"/>
      <c r="Q250" s="287"/>
      <c r="R250" s="477">
        <v>0.23406348579641781</v>
      </c>
      <c r="S250" s="332">
        <v>4.3610162641733021</v>
      </c>
      <c r="T250" s="185"/>
      <c r="U250" s="185"/>
      <c r="V250" s="287"/>
      <c r="W250" s="478">
        <v>0.31603990564752837</v>
      </c>
    </row>
    <row r="251" spans="2:23" s="112" customFormat="1">
      <c r="B251" s="123" t="s">
        <v>250</v>
      </c>
      <c r="C251" s="124"/>
      <c r="D251" s="309"/>
      <c r="E251" s="187"/>
      <c r="F251" s="187"/>
      <c r="G251" s="307"/>
      <c r="H251" s="310"/>
      <c r="I251" s="338">
        <v>0.52160545084180909</v>
      </c>
      <c r="J251" s="187"/>
      <c r="K251" s="187"/>
      <c r="L251" s="307"/>
      <c r="M251" s="339">
        <v>3.7800395018827426E-2</v>
      </c>
      <c r="N251" s="479">
        <v>0.83213198682347667</v>
      </c>
      <c r="O251" s="187"/>
      <c r="P251" s="187"/>
      <c r="Q251" s="307"/>
      <c r="R251" s="341">
        <v>6.0304043523633881E-2</v>
      </c>
      <c r="S251" s="338">
        <v>1.1237765896954279</v>
      </c>
      <c r="T251" s="187"/>
      <c r="U251" s="187"/>
      <c r="V251" s="307"/>
      <c r="W251" s="480">
        <v>8.143933107838798E-2</v>
      </c>
    </row>
    <row r="252" spans="2:23" s="112" customFormat="1">
      <c r="B252" s="208" t="s">
        <v>251</v>
      </c>
      <c r="C252" s="209"/>
      <c r="D252" s="210"/>
      <c r="E252" s="211"/>
      <c r="F252" s="211"/>
      <c r="G252" s="289"/>
      <c r="H252" s="290"/>
      <c r="I252" s="344">
        <v>1.5046036017389219</v>
      </c>
      <c r="J252" s="211"/>
      <c r="K252" s="211"/>
      <c r="L252" s="289"/>
      <c r="M252" s="346">
        <v>0.10903760764135592</v>
      </c>
      <c r="N252" s="347">
        <v>2.3976964309387316</v>
      </c>
      <c r="O252" s="211"/>
      <c r="P252" s="211"/>
      <c r="Q252" s="289"/>
      <c r="R252" s="481">
        <v>0.17375944227278392</v>
      </c>
      <c r="S252" s="344">
        <v>3.2372396744778742</v>
      </c>
      <c r="T252" s="211"/>
      <c r="U252" s="211"/>
      <c r="V252" s="289"/>
      <c r="W252" s="482">
        <v>0.23460057456914041</v>
      </c>
    </row>
    <row r="253" spans="2:23" s="112" customFormat="1">
      <c r="B253" s="149" t="s">
        <v>284</v>
      </c>
      <c r="C253" s="189"/>
      <c r="D253" s="369"/>
      <c r="E253" s="191"/>
      <c r="F253" s="191"/>
      <c r="G253" s="483"/>
      <c r="H253" s="370"/>
      <c r="I253" s="484"/>
      <c r="J253" s="485"/>
      <c r="K253" s="191"/>
      <c r="L253" s="483"/>
      <c r="M253" s="486">
        <v>1.4285714285714287E-2</v>
      </c>
      <c r="N253" s="484"/>
      <c r="O253" s="191"/>
      <c r="P253" s="191"/>
      <c r="Q253" s="483"/>
      <c r="R253" s="487">
        <v>3.2142857142857147E-2</v>
      </c>
      <c r="S253" s="484"/>
      <c r="T253" s="191"/>
      <c r="U253" s="191"/>
      <c r="V253" s="483"/>
      <c r="W253" s="487">
        <v>0.05</v>
      </c>
    </row>
    <row r="254" spans="2:23" s="112" customFormat="1">
      <c r="B254" s="408" t="s">
        <v>104</v>
      </c>
      <c r="C254" s="139"/>
      <c r="D254" s="409"/>
      <c r="E254" s="410"/>
      <c r="F254" s="410"/>
      <c r="G254" s="411"/>
      <c r="H254" s="282"/>
      <c r="I254" s="412">
        <v>5.1931171833872991</v>
      </c>
      <c r="J254" s="410"/>
      <c r="K254" s="410"/>
      <c r="L254" s="411"/>
      <c r="M254" s="413"/>
      <c r="N254" s="414">
        <v>9.5516085644009081</v>
      </c>
      <c r="O254" s="410"/>
      <c r="P254" s="410"/>
      <c r="Q254" s="411"/>
      <c r="R254" s="415"/>
      <c r="S254" s="412">
        <v>14.449776897602479</v>
      </c>
      <c r="T254" s="410"/>
      <c r="U254" s="410"/>
      <c r="V254" s="411"/>
      <c r="W254" s="415"/>
    </row>
    <row r="255" spans="2:23" s="112" customFormat="1">
      <c r="B255" s="123" t="s">
        <v>33</v>
      </c>
      <c r="C255" s="124"/>
      <c r="D255" s="248"/>
      <c r="E255" s="249"/>
      <c r="F255" s="249"/>
      <c r="G255" s="249"/>
      <c r="H255" s="250"/>
      <c r="I255" s="488">
        <v>495.12646850170438</v>
      </c>
      <c r="J255" s="214"/>
      <c r="K255" s="214"/>
      <c r="L255" s="215">
        <v>18.026678408438102</v>
      </c>
      <c r="M255" s="146">
        <v>10.710582743023059</v>
      </c>
      <c r="N255" s="488">
        <v>575.24415264980269</v>
      </c>
      <c r="O255" s="214"/>
      <c r="P255" s="214"/>
      <c r="Q255" s="215">
        <v>19.547573349330218</v>
      </c>
      <c r="R255" s="146">
        <v>13.493552721234392</v>
      </c>
      <c r="S255" s="488">
        <v>646.74814817602748</v>
      </c>
      <c r="T255" s="214"/>
      <c r="U255" s="214"/>
      <c r="V255" s="215">
        <v>20.974297594532004</v>
      </c>
      <c r="W255" s="146">
        <v>16.278105754267777</v>
      </c>
    </row>
    <row r="256" spans="2:23" s="112" customFormat="1">
      <c r="B256" s="149" t="s">
        <v>209</v>
      </c>
      <c r="C256" s="150"/>
      <c r="D256" s="358"/>
      <c r="E256" s="359"/>
      <c r="F256" s="359"/>
      <c r="G256" s="359"/>
      <c r="H256" s="360"/>
      <c r="I256" s="151">
        <v>141.83313904347526</v>
      </c>
      <c r="J256" s="185"/>
      <c r="K256" s="185"/>
      <c r="L256" s="153">
        <v>30.395300697903142</v>
      </c>
      <c r="M256" s="154">
        <v>5.1732730921847239</v>
      </c>
      <c r="N256" s="151">
        <v>165.84887705930899</v>
      </c>
      <c r="O256" s="185"/>
      <c r="P256" s="185"/>
      <c r="Q256" s="153">
        <v>30.398318861889585</v>
      </c>
      <c r="R256" s="154">
        <v>6.0498324572822382</v>
      </c>
      <c r="S256" s="151">
        <v>189.27096574553335</v>
      </c>
      <c r="T256" s="185"/>
      <c r="U256" s="185"/>
      <c r="V256" s="153">
        <v>30.362507322815325</v>
      </c>
      <c r="W256" s="154">
        <v>6.8960893001341015</v>
      </c>
    </row>
    <row r="257" spans="2:33" s="112" customFormat="1">
      <c r="B257" s="149" t="s">
        <v>210</v>
      </c>
      <c r="C257" s="150"/>
      <c r="D257" s="358"/>
      <c r="E257" s="359"/>
      <c r="F257" s="359"/>
      <c r="G257" s="359"/>
      <c r="H257" s="360"/>
      <c r="I257" s="151">
        <v>103.31619856652306</v>
      </c>
      <c r="J257" s="185"/>
      <c r="K257" s="185"/>
      <c r="L257" s="153">
        <v>32.362662200526408</v>
      </c>
      <c r="M257" s="156">
        <v>4.0123046808610754</v>
      </c>
      <c r="N257" s="151">
        <v>116.40195121319729</v>
      </c>
      <c r="O257" s="185"/>
      <c r="P257" s="185"/>
      <c r="Q257" s="153">
        <v>32.487535793146691</v>
      </c>
      <c r="R257" s="156">
        <v>4.5379350677170338</v>
      </c>
      <c r="S257" s="151">
        <v>126.43789974265016</v>
      </c>
      <c r="T257" s="185"/>
      <c r="U257" s="185"/>
      <c r="V257" s="153">
        <v>32.570565933717454</v>
      </c>
      <c r="W257" s="196">
        <v>4.9417847401064927</v>
      </c>
    </row>
    <row r="258" spans="2:33" s="112" customFormat="1">
      <c r="B258" s="123" t="s">
        <v>211</v>
      </c>
      <c r="C258" s="124"/>
      <c r="D258" s="248"/>
      <c r="E258" s="249"/>
      <c r="F258" s="249"/>
      <c r="G258" s="249"/>
      <c r="H258" s="250"/>
      <c r="I258" s="197">
        <v>55.89943178667113</v>
      </c>
      <c r="J258" s="187"/>
      <c r="K258" s="187"/>
      <c r="L258" s="182">
        <v>31.827318948242642</v>
      </c>
      <c r="M258" s="199">
        <v>2.1349548533998979</v>
      </c>
      <c r="N258" s="197">
        <v>63.832852333210667</v>
      </c>
      <c r="O258" s="187"/>
      <c r="P258" s="187"/>
      <c r="Q258" s="182">
        <v>31.904679725788814</v>
      </c>
      <c r="R258" s="199">
        <v>2.4438800516095891</v>
      </c>
      <c r="S258" s="197">
        <v>70.145464145340569</v>
      </c>
      <c r="T258" s="187"/>
      <c r="U258" s="187"/>
      <c r="V258" s="182">
        <v>31.976109270683192</v>
      </c>
      <c r="W258" s="199">
        <v>2.6915748316250401</v>
      </c>
    </row>
    <row r="259" spans="2:33" s="112" customFormat="1">
      <c r="B259" s="123" t="s">
        <v>212</v>
      </c>
      <c r="C259" s="124"/>
      <c r="D259" s="248"/>
      <c r="E259" s="249"/>
      <c r="F259" s="249"/>
      <c r="G259" s="249"/>
      <c r="H259" s="250"/>
      <c r="I259" s="197">
        <v>37.278009804769098</v>
      </c>
      <c r="J259" s="187"/>
      <c r="K259" s="187"/>
      <c r="L259" s="182">
        <v>31.518667844509324</v>
      </c>
      <c r="M259" s="199">
        <v>1.4099438507290547</v>
      </c>
      <c r="N259" s="197">
        <v>40.960554894572887</v>
      </c>
      <c r="O259" s="187"/>
      <c r="P259" s="187"/>
      <c r="Q259" s="182">
        <v>31.885686558916507</v>
      </c>
      <c r="R259" s="199">
        <v>1.5672664975771731</v>
      </c>
      <c r="S259" s="197">
        <v>43.483789379020777</v>
      </c>
      <c r="T259" s="187"/>
      <c r="U259" s="187"/>
      <c r="V259" s="182">
        <v>31.977376410911791</v>
      </c>
      <c r="W259" s="199">
        <v>1.6685970008949069</v>
      </c>
    </row>
    <row r="260" spans="2:33" s="112" customFormat="1">
      <c r="B260" s="123" t="s">
        <v>213</v>
      </c>
      <c r="C260" s="124"/>
      <c r="D260" s="248"/>
      <c r="E260" s="249"/>
      <c r="F260" s="249"/>
      <c r="G260" s="249"/>
      <c r="H260" s="250"/>
      <c r="I260" s="197">
        <v>10.138756975082829</v>
      </c>
      <c r="J260" s="187"/>
      <c r="K260" s="187"/>
      <c r="L260" s="182">
        <v>38.417429431177439</v>
      </c>
      <c r="M260" s="199">
        <v>0.46740597673212314</v>
      </c>
      <c r="N260" s="197">
        <v>11.608543985413752</v>
      </c>
      <c r="O260" s="187"/>
      <c r="P260" s="187"/>
      <c r="Q260" s="182">
        <v>37.816149265588827</v>
      </c>
      <c r="R260" s="199">
        <v>0.52678851853027187</v>
      </c>
      <c r="S260" s="197">
        <v>12.808646218288814</v>
      </c>
      <c r="T260" s="187"/>
      <c r="U260" s="187"/>
      <c r="V260" s="182">
        <v>37.839863380467293</v>
      </c>
      <c r="W260" s="199">
        <v>0.58161290758654527</v>
      </c>
    </row>
    <row r="261" spans="2:33" s="112" customFormat="1">
      <c r="B261" s="149" t="s">
        <v>214</v>
      </c>
      <c r="C261" s="150"/>
      <c r="D261" s="358"/>
      <c r="E261" s="359"/>
      <c r="F261" s="359"/>
      <c r="G261" s="359"/>
      <c r="H261" s="360"/>
      <c r="I261" s="325">
        <v>18.048176371674625</v>
      </c>
      <c r="J261" s="185"/>
      <c r="K261" s="185"/>
      <c r="L261" s="153">
        <v>19.687293979365634</v>
      </c>
      <c r="M261" s="326">
        <v>0.42638370482471866</v>
      </c>
      <c r="N261" s="325">
        <v>21.534359989865621</v>
      </c>
      <c r="O261" s="185"/>
      <c r="P261" s="185"/>
      <c r="Q261" s="153">
        <v>19.734029115418082</v>
      </c>
      <c r="R261" s="326">
        <v>0.50995162442628283</v>
      </c>
      <c r="S261" s="325">
        <v>24.769637811906534</v>
      </c>
      <c r="T261" s="185"/>
      <c r="U261" s="185"/>
      <c r="V261" s="153">
        <v>19.773140568173517</v>
      </c>
      <c r="W261" s="326">
        <v>0.58772823633308846</v>
      </c>
    </row>
    <row r="262" spans="2:33" s="112" customFormat="1">
      <c r="B262" s="149" t="s">
        <v>165</v>
      </c>
      <c r="C262" s="150"/>
      <c r="D262" s="358"/>
      <c r="E262" s="359"/>
      <c r="F262" s="359"/>
      <c r="G262" s="359"/>
      <c r="H262" s="360"/>
      <c r="I262" s="325">
        <v>20.468764105277575</v>
      </c>
      <c r="J262" s="185"/>
      <c r="K262" s="185"/>
      <c r="L262" s="153">
        <v>29.906735889569724</v>
      </c>
      <c r="M262" s="326">
        <v>0.7345847064989296</v>
      </c>
      <c r="N262" s="325">
        <v>27.912565856246061</v>
      </c>
      <c r="O262" s="185"/>
      <c r="P262" s="185"/>
      <c r="Q262" s="153">
        <v>29.913222904070452</v>
      </c>
      <c r="R262" s="326">
        <v>1.0019457651389214</v>
      </c>
      <c r="S262" s="325">
        <v>38.063428190976651</v>
      </c>
      <c r="T262" s="185"/>
      <c r="U262" s="185"/>
      <c r="V262" s="153">
        <v>29.918839610687908</v>
      </c>
      <c r="W262" s="326">
        <v>1.3665763236945203</v>
      </c>
    </row>
    <row r="263" spans="2:33" s="112" customFormat="1">
      <c r="B263" s="149" t="s">
        <v>215</v>
      </c>
      <c r="C263" s="150"/>
      <c r="D263" s="358"/>
      <c r="E263" s="359"/>
      <c r="F263" s="359"/>
      <c r="G263" s="359"/>
      <c r="H263" s="360"/>
      <c r="I263" s="325">
        <v>353.29332945822915</v>
      </c>
      <c r="J263" s="185"/>
      <c r="K263" s="185"/>
      <c r="L263" s="153">
        <v>12.516002829120287</v>
      </c>
      <c r="M263" s="326">
        <v>5.3061843732102263</v>
      </c>
      <c r="N263" s="325">
        <v>409.39527559049367</v>
      </c>
      <c r="O263" s="185"/>
      <c r="P263" s="185"/>
      <c r="Q263" s="153">
        <v>14.559158521137636</v>
      </c>
      <c r="R263" s="326">
        <v>7.1525408581521912</v>
      </c>
      <c r="S263" s="325">
        <v>457.47718243049411</v>
      </c>
      <c r="T263" s="185"/>
      <c r="U263" s="185"/>
      <c r="V263" s="153">
        <v>16.450271740338966</v>
      </c>
      <c r="W263" s="326">
        <v>9.030748759183501</v>
      </c>
    </row>
    <row r="264" spans="2:33" s="112" customFormat="1">
      <c r="B264" s="123" t="s">
        <v>27</v>
      </c>
      <c r="C264" s="124"/>
      <c r="D264" s="248"/>
      <c r="E264" s="249"/>
      <c r="F264" s="249"/>
      <c r="G264" s="249"/>
      <c r="H264" s="250"/>
      <c r="I264" s="197">
        <v>10</v>
      </c>
      <c r="J264" s="187"/>
      <c r="K264" s="187"/>
      <c r="L264" s="362"/>
      <c r="M264" s="363"/>
      <c r="N264" s="197">
        <v>20</v>
      </c>
      <c r="O264" s="187"/>
      <c r="P264" s="187"/>
      <c r="Q264" s="362"/>
      <c r="R264" s="363"/>
      <c r="S264" s="197">
        <v>40</v>
      </c>
      <c r="T264" s="187"/>
      <c r="U264" s="187"/>
      <c r="V264" s="362"/>
      <c r="W264" s="363"/>
    </row>
    <row r="265" spans="2:33" s="112" customFormat="1">
      <c r="B265" s="123" t="s">
        <v>167</v>
      </c>
      <c r="C265" s="124"/>
      <c r="D265" s="248"/>
      <c r="E265" s="249"/>
      <c r="F265" s="249"/>
      <c r="G265" s="249"/>
      <c r="H265" s="250"/>
      <c r="I265" s="197">
        <v>1</v>
      </c>
      <c r="J265" s="187"/>
      <c r="K265" s="187"/>
      <c r="L265" s="365"/>
      <c r="M265" s="366"/>
      <c r="N265" s="197">
        <v>5</v>
      </c>
      <c r="O265" s="187"/>
      <c r="P265" s="187"/>
      <c r="Q265" s="365"/>
      <c r="R265" s="366"/>
      <c r="S265" s="197">
        <v>15</v>
      </c>
      <c r="T265" s="187"/>
      <c r="U265" s="187"/>
      <c r="V265" s="365"/>
      <c r="W265" s="366"/>
    </row>
    <row r="266" spans="2:33" s="112" customFormat="1">
      <c r="B266" s="123" t="s">
        <v>216</v>
      </c>
      <c r="C266" s="124"/>
      <c r="D266" s="248"/>
      <c r="E266" s="249"/>
      <c r="F266" s="249"/>
      <c r="G266" s="249"/>
      <c r="H266" s="250"/>
      <c r="I266" s="197">
        <v>44.216972984088429</v>
      </c>
      <c r="J266" s="187"/>
      <c r="K266" s="187"/>
      <c r="L266" s="365"/>
      <c r="M266" s="368"/>
      <c r="N266" s="197">
        <v>52.518899784922972</v>
      </c>
      <c r="O266" s="187"/>
      <c r="P266" s="187"/>
      <c r="Q266" s="365"/>
      <c r="R266" s="368"/>
      <c r="S266" s="197">
        <v>61.824633097399499</v>
      </c>
      <c r="T266" s="187"/>
      <c r="U266" s="187"/>
      <c r="V266" s="365"/>
      <c r="W266" s="368"/>
    </row>
    <row r="267" spans="2:33" s="112" customFormat="1">
      <c r="B267" s="188" t="s">
        <v>217</v>
      </c>
      <c r="C267" s="189"/>
      <c r="D267" s="369"/>
      <c r="E267" s="191"/>
      <c r="F267" s="191"/>
      <c r="G267" s="191"/>
      <c r="H267" s="370"/>
      <c r="I267" s="369"/>
      <c r="J267" s="191"/>
      <c r="K267" s="191"/>
      <c r="L267" s="191"/>
      <c r="M267" s="416">
        <v>0.23112527762810769</v>
      </c>
      <c r="N267" s="369"/>
      <c r="O267" s="191"/>
      <c r="P267" s="191"/>
      <c r="Q267" s="191"/>
      <c r="R267" s="416">
        <v>0.29117940579996449</v>
      </c>
      <c r="S267" s="369"/>
      <c r="T267" s="191"/>
      <c r="U267" s="191"/>
      <c r="V267" s="191"/>
      <c r="W267" s="416">
        <v>0.3512676949501754</v>
      </c>
    </row>
    <row r="268" spans="2:33" s="112" customFormat="1">
      <c r="B268" s="124"/>
      <c r="C268" s="124"/>
      <c r="D268" s="218"/>
      <c r="E268" s="218"/>
      <c r="F268" s="218"/>
      <c r="G268" s="218"/>
      <c r="H268" s="245"/>
      <c r="I268" s="218"/>
      <c r="J268" s="218"/>
      <c r="K268" s="218"/>
      <c r="L268" s="218"/>
      <c r="M268" s="245"/>
      <c r="N268" s="489"/>
      <c r="O268" s="489"/>
      <c r="P268" s="489"/>
      <c r="Q268" s="489"/>
      <c r="R268" s="489"/>
      <c r="S268" s="489"/>
      <c r="T268" s="489"/>
      <c r="U268" s="489"/>
      <c r="V268" s="489"/>
      <c r="W268" s="489"/>
      <c r="X268" s="489"/>
      <c r="Y268" s="489"/>
      <c r="Z268" s="489"/>
      <c r="AA268" s="489"/>
      <c r="AB268" s="489"/>
      <c r="AC268" s="489"/>
      <c r="AD268" s="489"/>
      <c r="AE268" s="489"/>
      <c r="AF268" s="124"/>
      <c r="AG268" s="124"/>
    </row>
    <row r="269" spans="2:33" s="112" customFormat="1">
      <c r="B269" s="124"/>
      <c r="C269" s="124"/>
      <c r="D269" s="218"/>
      <c r="E269" s="218"/>
      <c r="F269" s="218"/>
      <c r="G269" s="218"/>
      <c r="H269" s="245"/>
      <c r="I269" s="218"/>
      <c r="J269" s="218"/>
      <c r="K269" s="218"/>
      <c r="L269" s="218"/>
      <c r="M269" s="245"/>
      <c r="N269" s="489"/>
      <c r="O269" s="489"/>
      <c r="P269" s="489"/>
      <c r="Q269" s="489"/>
      <c r="R269" s="489"/>
      <c r="S269" s="489"/>
      <c r="T269" s="489"/>
      <c r="U269" s="489"/>
      <c r="V269" s="489"/>
      <c r="W269" s="489"/>
      <c r="X269" s="489"/>
      <c r="Y269" s="489"/>
      <c r="Z269" s="489"/>
      <c r="AA269" s="489"/>
      <c r="AB269" s="489"/>
      <c r="AC269" s="489"/>
      <c r="AD269" s="489"/>
      <c r="AE269" s="489"/>
      <c r="AF269" s="124"/>
      <c r="AG269" s="124"/>
    </row>
    <row r="270" spans="2:33" s="112" customFormat="1">
      <c r="B270" s="124"/>
      <c r="C270" s="124"/>
      <c r="D270" s="218"/>
      <c r="E270" s="218"/>
      <c r="F270" s="218"/>
      <c r="G270" s="218"/>
      <c r="H270" s="245"/>
      <c r="I270" s="218"/>
      <c r="J270" s="218"/>
      <c r="K270" s="218"/>
      <c r="L270" s="218"/>
      <c r="M270" s="245"/>
      <c r="N270" s="489"/>
      <c r="O270" s="489"/>
      <c r="P270" s="489"/>
      <c r="Q270" s="489"/>
      <c r="R270" s="489"/>
      <c r="S270" s="489"/>
      <c r="T270" s="489"/>
      <c r="U270" s="489"/>
      <c r="V270" s="489"/>
      <c r="W270" s="489"/>
      <c r="X270" s="489"/>
      <c r="Y270" s="489"/>
      <c r="Z270" s="489"/>
      <c r="AA270" s="489"/>
      <c r="AB270" s="489"/>
      <c r="AC270" s="489"/>
      <c r="AD270" s="489"/>
      <c r="AE270" s="489"/>
      <c r="AF270" s="124"/>
      <c r="AG270" s="124"/>
    </row>
    <row r="271" spans="2:33" s="112" customFormat="1">
      <c r="B271" s="124"/>
      <c r="C271" s="124"/>
      <c r="D271" s="218"/>
      <c r="E271" s="218"/>
      <c r="F271" s="218"/>
      <c r="G271" s="218"/>
      <c r="H271" s="245"/>
      <c r="I271" s="218"/>
      <c r="J271" s="218"/>
      <c r="K271" s="218"/>
      <c r="L271" s="218"/>
      <c r="M271" s="245"/>
      <c r="N271" s="489"/>
      <c r="O271" s="489"/>
      <c r="P271" s="489"/>
      <c r="Q271" s="489"/>
      <c r="R271" s="489"/>
      <c r="S271" s="489"/>
      <c r="T271" s="489"/>
      <c r="U271" s="489"/>
      <c r="V271" s="489"/>
      <c r="W271" s="489"/>
      <c r="X271" s="489"/>
      <c r="Y271" s="489"/>
      <c r="Z271" s="489"/>
      <c r="AA271" s="489"/>
      <c r="AB271" s="489"/>
      <c r="AC271" s="489"/>
      <c r="AD271" s="489"/>
      <c r="AE271" s="489"/>
      <c r="AF271" s="124"/>
      <c r="AG271" s="124"/>
    </row>
    <row r="272" spans="2:33" s="112" customFormat="1">
      <c r="B272" s="124"/>
      <c r="C272" s="124"/>
      <c r="D272" s="218"/>
      <c r="E272" s="218"/>
      <c r="F272" s="218"/>
      <c r="G272" s="218"/>
      <c r="H272" s="245"/>
      <c r="I272" s="218"/>
      <c r="J272" s="218"/>
      <c r="K272" s="218"/>
      <c r="L272" s="218"/>
      <c r="M272" s="245"/>
      <c r="N272" s="489"/>
      <c r="O272" s="489"/>
      <c r="P272" s="489"/>
      <c r="Q272" s="489"/>
      <c r="R272" s="489"/>
      <c r="S272" s="489"/>
      <c r="T272" s="489"/>
      <c r="U272" s="489"/>
      <c r="V272" s="489"/>
      <c r="W272" s="489"/>
      <c r="X272" s="489"/>
      <c r="Y272" s="489"/>
      <c r="Z272" s="489"/>
      <c r="AA272" s="489"/>
      <c r="AB272" s="489"/>
      <c r="AC272" s="489"/>
      <c r="AD272" s="489"/>
      <c r="AE272" s="489"/>
      <c r="AF272" s="124"/>
      <c r="AG272" s="124"/>
    </row>
    <row r="273" spans="2:33" s="112" customFormat="1">
      <c r="B273" s="124"/>
      <c r="C273" s="124"/>
      <c r="D273" s="218"/>
      <c r="E273" s="218"/>
      <c r="F273" s="218"/>
      <c r="G273" s="218"/>
      <c r="H273" s="245"/>
      <c r="I273" s="218"/>
      <c r="J273" s="218"/>
      <c r="K273" s="218"/>
      <c r="L273" s="218"/>
      <c r="M273" s="245"/>
      <c r="N273" s="489"/>
      <c r="O273" s="489"/>
      <c r="P273" s="489"/>
      <c r="Q273" s="489"/>
      <c r="R273" s="489"/>
      <c r="S273" s="489"/>
      <c r="T273" s="489"/>
      <c r="U273" s="489"/>
      <c r="V273" s="489"/>
      <c r="W273" s="489"/>
      <c r="X273" s="489"/>
      <c r="Y273" s="489"/>
      <c r="Z273" s="489"/>
      <c r="AA273" s="489"/>
      <c r="AB273" s="489"/>
      <c r="AC273" s="489"/>
      <c r="AD273" s="489"/>
      <c r="AE273" s="489"/>
      <c r="AF273" s="124"/>
      <c r="AG273" s="124"/>
    </row>
    <row r="274" spans="2:33" s="112" customFormat="1">
      <c r="B274" s="117" t="s">
        <v>285</v>
      </c>
      <c r="D274" s="35"/>
      <c r="E274" s="35"/>
      <c r="F274" s="35"/>
      <c r="G274" s="35"/>
      <c r="H274" s="116"/>
      <c r="I274" s="35"/>
      <c r="J274" s="35"/>
      <c r="K274" s="35"/>
      <c r="L274" s="35"/>
      <c r="M274" s="116"/>
    </row>
    <row r="275" spans="2:33" s="112" customFormat="1">
      <c r="B275" s="118"/>
      <c r="C275" s="119"/>
      <c r="D275" s="120">
        <v>2011</v>
      </c>
      <c r="E275" s="121"/>
      <c r="F275" s="121"/>
      <c r="G275" s="121"/>
      <c r="H275" s="122"/>
      <c r="I275" s="121">
        <v>2015</v>
      </c>
      <c r="J275" s="121"/>
      <c r="K275" s="121"/>
      <c r="L275" s="121"/>
      <c r="M275" s="121"/>
      <c r="N275" s="120">
        <v>2020</v>
      </c>
      <c r="O275" s="121"/>
      <c r="P275" s="121"/>
      <c r="Q275" s="121"/>
      <c r="R275" s="122"/>
      <c r="S275" s="121">
        <v>2025</v>
      </c>
      <c r="T275" s="121"/>
      <c r="U275" s="121"/>
      <c r="V275" s="121"/>
      <c r="W275" s="122"/>
    </row>
    <row r="276" spans="2:33" s="112" customFormat="1" ht="39.75" customHeight="1">
      <c r="B276" s="229" t="s">
        <v>225</v>
      </c>
      <c r="C276" s="124"/>
      <c r="D276" s="125" t="s">
        <v>95</v>
      </c>
      <c r="E276" s="126" t="s">
        <v>96</v>
      </c>
      <c r="F276" s="126" t="s">
        <v>97</v>
      </c>
      <c r="G276" s="127" t="s">
        <v>98</v>
      </c>
      <c r="H276" s="128" t="s">
        <v>99</v>
      </c>
      <c r="I276" s="129" t="s">
        <v>95</v>
      </c>
      <c r="J276" s="126" t="s">
        <v>96</v>
      </c>
      <c r="K276" s="126" t="s">
        <v>97</v>
      </c>
      <c r="L276" s="127" t="s">
        <v>98</v>
      </c>
      <c r="M276" s="130" t="s">
        <v>99</v>
      </c>
      <c r="N276" s="125" t="s">
        <v>95</v>
      </c>
      <c r="O276" s="126" t="s">
        <v>96</v>
      </c>
      <c r="P276" s="126" t="s">
        <v>97</v>
      </c>
      <c r="Q276" s="127" t="s">
        <v>98</v>
      </c>
      <c r="R276" s="128" t="s">
        <v>99</v>
      </c>
      <c r="S276" s="129" t="s">
        <v>95</v>
      </c>
      <c r="T276" s="126" t="s">
        <v>96</v>
      </c>
      <c r="U276" s="126" t="s">
        <v>97</v>
      </c>
      <c r="V276" s="127" t="s">
        <v>98</v>
      </c>
      <c r="W276" s="128" t="s">
        <v>99</v>
      </c>
    </row>
    <row r="277" spans="2:33" s="112" customFormat="1">
      <c r="B277" s="131"/>
      <c r="C277" s="132"/>
      <c r="D277" s="490" t="s">
        <v>28</v>
      </c>
      <c r="E277" s="491" t="s">
        <v>28</v>
      </c>
      <c r="F277" s="491" t="s">
        <v>29</v>
      </c>
      <c r="G277" s="491" t="s">
        <v>30</v>
      </c>
      <c r="H277" s="492" t="s">
        <v>31</v>
      </c>
      <c r="I277" s="493" t="s">
        <v>28</v>
      </c>
      <c r="J277" s="491" t="s">
        <v>28</v>
      </c>
      <c r="K277" s="491" t="s">
        <v>29</v>
      </c>
      <c r="L277" s="491" t="s">
        <v>30</v>
      </c>
      <c r="M277" s="494" t="s">
        <v>31</v>
      </c>
      <c r="N277" s="490" t="s">
        <v>28</v>
      </c>
      <c r="O277" s="491" t="s">
        <v>28</v>
      </c>
      <c r="P277" s="491" t="s">
        <v>29</v>
      </c>
      <c r="Q277" s="491" t="s">
        <v>30</v>
      </c>
      <c r="R277" s="492" t="s">
        <v>31</v>
      </c>
      <c r="S277" s="493" t="s">
        <v>28</v>
      </c>
      <c r="T277" s="491" t="s">
        <v>28</v>
      </c>
      <c r="U277" s="491" t="s">
        <v>29</v>
      </c>
      <c r="V277" s="491" t="s">
        <v>30</v>
      </c>
      <c r="W277" s="492" t="s">
        <v>31</v>
      </c>
    </row>
    <row r="278" spans="2:33" s="112" customFormat="1">
      <c r="B278" s="118" t="s">
        <v>286</v>
      </c>
      <c r="C278" s="119"/>
      <c r="D278" s="495"/>
      <c r="E278" s="496"/>
      <c r="F278" s="496"/>
      <c r="G278" s="496"/>
      <c r="H278" s="497"/>
      <c r="I278" s="496"/>
      <c r="J278" s="496"/>
      <c r="K278" s="496"/>
      <c r="L278" s="496"/>
      <c r="M278" s="498"/>
      <c r="N278" s="495"/>
      <c r="O278" s="496"/>
      <c r="P278" s="496"/>
      <c r="Q278" s="496"/>
      <c r="R278" s="497"/>
      <c r="S278" s="496"/>
      <c r="T278" s="496"/>
      <c r="U278" s="496"/>
      <c r="V278" s="496"/>
      <c r="W278" s="497"/>
    </row>
    <row r="279" spans="2:33" s="112" customFormat="1">
      <c r="B279" s="131" t="s">
        <v>168</v>
      </c>
      <c r="C279" s="132"/>
      <c r="D279" s="490"/>
      <c r="E279" s="493"/>
      <c r="F279" s="493"/>
      <c r="G279" s="493"/>
      <c r="H279" s="492"/>
      <c r="I279" s="493"/>
      <c r="J279" s="493"/>
      <c r="K279" s="493"/>
      <c r="L279" s="493"/>
      <c r="M279" s="494"/>
      <c r="N279" s="490"/>
      <c r="O279" s="493"/>
      <c r="P279" s="493"/>
      <c r="Q279" s="493"/>
      <c r="R279" s="492"/>
      <c r="S279" s="493"/>
      <c r="T279" s="493"/>
      <c r="U279" s="493"/>
      <c r="V279" s="493"/>
      <c r="W279" s="492"/>
    </row>
    <row r="280" spans="2:33" s="112" customFormat="1">
      <c r="B280" s="123" t="s">
        <v>287</v>
      </c>
      <c r="C280" s="124"/>
      <c r="D280" s="499"/>
      <c r="E280" s="500"/>
      <c r="F280" s="500"/>
      <c r="G280" s="500"/>
      <c r="H280" s="501"/>
      <c r="I280" s="500"/>
      <c r="J280" s="500"/>
      <c r="K280" s="500"/>
      <c r="L280" s="500"/>
      <c r="M280" s="502"/>
      <c r="N280" s="499"/>
      <c r="O280" s="500"/>
      <c r="P280" s="500"/>
      <c r="Q280" s="500"/>
      <c r="R280" s="501"/>
      <c r="S280" s="500"/>
      <c r="T280" s="500"/>
      <c r="U280" s="500"/>
      <c r="V280" s="500"/>
      <c r="W280" s="501"/>
    </row>
    <row r="281" spans="2:33" s="112" customFormat="1">
      <c r="B281" s="123" t="s">
        <v>288</v>
      </c>
      <c r="C281" s="124"/>
      <c r="D281" s="499"/>
      <c r="E281" s="500"/>
      <c r="F281" s="500"/>
      <c r="G281" s="500"/>
      <c r="H281" s="501"/>
      <c r="I281" s="500"/>
      <c r="J281" s="500"/>
      <c r="K281" s="500"/>
      <c r="L281" s="500"/>
      <c r="M281" s="502"/>
      <c r="N281" s="499"/>
      <c r="O281" s="500"/>
      <c r="P281" s="500"/>
      <c r="Q281" s="500"/>
      <c r="R281" s="501"/>
      <c r="S281" s="500"/>
      <c r="T281" s="500"/>
      <c r="U281" s="500"/>
      <c r="V281" s="500"/>
      <c r="W281" s="501"/>
    </row>
    <row r="282" spans="2:33" s="112" customFormat="1">
      <c r="B282" s="123" t="s">
        <v>168</v>
      </c>
      <c r="C282" s="124"/>
      <c r="D282" s="490"/>
      <c r="E282" s="493"/>
      <c r="F282" s="493"/>
      <c r="G282" s="493"/>
      <c r="H282" s="492"/>
      <c r="I282" s="493"/>
      <c r="J282" s="493"/>
      <c r="K282" s="493"/>
      <c r="L282" s="493"/>
      <c r="M282" s="494"/>
      <c r="N282" s="490"/>
      <c r="O282" s="493"/>
      <c r="P282" s="493"/>
      <c r="Q282" s="493"/>
      <c r="R282" s="492"/>
      <c r="S282" s="493"/>
      <c r="T282" s="493"/>
      <c r="U282" s="493"/>
      <c r="V282" s="493"/>
      <c r="W282" s="492"/>
    </row>
    <row r="283" spans="2:33" s="112" customFormat="1">
      <c r="B283" s="118"/>
      <c r="C283" s="119"/>
      <c r="D283" s="120">
        <v>2011</v>
      </c>
      <c r="E283" s="121"/>
      <c r="F283" s="121"/>
      <c r="G283" s="121"/>
      <c r="H283" s="122"/>
      <c r="I283" s="121">
        <v>2015</v>
      </c>
      <c r="J283" s="121"/>
      <c r="K283" s="121"/>
      <c r="L283" s="121"/>
      <c r="M283" s="121"/>
      <c r="N283" s="120">
        <v>2020</v>
      </c>
      <c r="O283" s="121"/>
      <c r="P283" s="121"/>
      <c r="Q283" s="121"/>
      <c r="R283" s="122"/>
      <c r="S283" s="121">
        <v>2025</v>
      </c>
      <c r="T283" s="121"/>
      <c r="U283" s="121"/>
      <c r="V283" s="121"/>
      <c r="W283" s="122"/>
    </row>
    <row r="284" spans="2:33" s="112" customFormat="1" ht="40.5" customHeight="1">
      <c r="B284" s="229" t="s">
        <v>238</v>
      </c>
      <c r="C284" s="124"/>
      <c r="D284" s="125" t="s">
        <v>95</v>
      </c>
      <c r="E284" s="126" t="s">
        <v>96</v>
      </c>
      <c r="F284" s="126" t="s">
        <v>97</v>
      </c>
      <c r="G284" s="127" t="s">
        <v>98</v>
      </c>
      <c r="H284" s="128" t="s">
        <v>99</v>
      </c>
      <c r="I284" s="129" t="s">
        <v>95</v>
      </c>
      <c r="J284" s="126" t="s">
        <v>96</v>
      </c>
      <c r="K284" s="126" t="s">
        <v>97</v>
      </c>
      <c r="L284" s="127" t="s">
        <v>98</v>
      </c>
      <c r="M284" s="130" t="s">
        <v>99</v>
      </c>
      <c r="N284" s="125" t="s">
        <v>95</v>
      </c>
      <c r="O284" s="126" t="s">
        <v>96</v>
      </c>
      <c r="P284" s="126" t="s">
        <v>97</v>
      </c>
      <c r="Q284" s="127" t="s">
        <v>98</v>
      </c>
      <c r="R284" s="128" t="s">
        <v>99</v>
      </c>
      <c r="S284" s="129" t="s">
        <v>95</v>
      </c>
      <c r="T284" s="126" t="s">
        <v>96</v>
      </c>
      <c r="U284" s="126" t="s">
        <v>97</v>
      </c>
      <c r="V284" s="127" t="s">
        <v>98</v>
      </c>
      <c r="W284" s="128" t="s">
        <v>99</v>
      </c>
    </row>
    <row r="285" spans="2:33" s="112" customFormat="1">
      <c r="B285" s="131"/>
      <c r="C285" s="132"/>
      <c r="D285" s="133" t="s">
        <v>28</v>
      </c>
      <c r="E285" s="134" t="s">
        <v>28</v>
      </c>
      <c r="F285" s="134" t="s">
        <v>29</v>
      </c>
      <c r="G285" s="134" t="s">
        <v>30</v>
      </c>
      <c r="H285" s="135" t="s">
        <v>31</v>
      </c>
      <c r="I285" s="136" t="s">
        <v>28</v>
      </c>
      <c r="J285" s="134" t="s">
        <v>28</v>
      </c>
      <c r="K285" s="134" t="s">
        <v>29</v>
      </c>
      <c r="L285" s="134" t="s">
        <v>30</v>
      </c>
      <c r="M285" s="137" t="s">
        <v>31</v>
      </c>
      <c r="N285" s="133" t="s">
        <v>28</v>
      </c>
      <c r="O285" s="134" t="s">
        <v>28</v>
      </c>
      <c r="P285" s="134" t="s">
        <v>29</v>
      </c>
      <c r="Q285" s="134" t="s">
        <v>30</v>
      </c>
      <c r="R285" s="135" t="s">
        <v>31</v>
      </c>
      <c r="S285" s="136" t="s">
        <v>28</v>
      </c>
      <c r="T285" s="134" t="s">
        <v>28</v>
      </c>
      <c r="U285" s="134" t="s">
        <v>29</v>
      </c>
      <c r="V285" s="134" t="s">
        <v>30</v>
      </c>
      <c r="W285" s="135" t="s">
        <v>31</v>
      </c>
    </row>
    <row r="286" spans="2:33" s="112" customFormat="1">
      <c r="B286" s="138" t="s">
        <v>190</v>
      </c>
      <c r="C286" s="139"/>
      <c r="D286" s="281"/>
      <c r="E286" s="141"/>
      <c r="F286" s="141"/>
      <c r="G286" s="141"/>
      <c r="H286" s="282"/>
      <c r="I286" s="283">
        <v>1435.6268929056091</v>
      </c>
      <c r="J286" s="141"/>
      <c r="K286" s="141"/>
      <c r="L286" s="141"/>
      <c r="M286" s="143">
        <v>52.123663008147957</v>
      </c>
      <c r="N286" s="284">
        <v>1519.953628029918</v>
      </c>
      <c r="O286" s="141"/>
      <c r="P286" s="141"/>
      <c r="Q286" s="141"/>
      <c r="R286" s="142">
        <v>56.942194337795932</v>
      </c>
      <c r="S286" s="283">
        <v>1579.649620638608</v>
      </c>
      <c r="T286" s="141"/>
      <c r="U286" s="141"/>
      <c r="V286" s="141"/>
      <c r="W286" s="142">
        <v>60.649720146707708</v>
      </c>
    </row>
    <row r="287" spans="2:33" s="112" customFormat="1">
      <c r="B287" s="118" t="s">
        <v>191</v>
      </c>
      <c r="C287" s="119"/>
      <c r="D287" s="144"/>
      <c r="E287" s="145"/>
      <c r="F287" s="145"/>
      <c r="G287" s="145"/>
      <c r="H287" s="285"/>
      <c r="I287" s="144"/>
      <c r="J287" s="145"/>
      <c r="K287" s="145"/>
      <c r="L287" s="145"/>
      <c r="M287" s="146">
        <v>41.302499977502727</v>
      </c>
      <c r="N287" s="147"/>
      <c r="O287" s="145"/>
      <c r="P287" s="145"/>
      <c r="Q287" s="145"/>
      <c r="R287" s="146">
        <v>43.315479242535275</v>
      </c>
      <c r="S287" s="147"/>
      <c r="T287" s="145"/>
      <c r="U287" s="145"/>
      <c r="V287" s="145"/>
      <c r="W287" s="146">
        <v>44.251369155595071</v>
      </c>
    </row>
    <row r="288" spans="2:33" s="112" customFormat="1">
      <c r="B288" s="149" t="s">
        <v>192</v>
      </c>
      <c r="C288" s="150"/>
      <c r="D288" s="286"/>
      <c r="E288" s="287"/>
      <c r="F288" s="287"/>
      <c r="G288" s="185"/>
      <c r="H288" s="288"/>
      <c r="I288" s="151">
        <v>132.71285749676954</v>
      </c>
      <c r="J288" s="152">
        <v>4.6839187483014664</v>
      </c>
      <c r="K288" s="152">
        <v>28.333723240800307</v>
      </c>
      <c r="L288" s="153">
        <v>108.26398773777161</v>
      </c>
      <c r="M288" s="154">
        <v>17.241627812009867</v>
      </c>
      <c r="N288" s="155">
        <v>132.59246629778212</v>
      </c>
      <c r="O288" s="152">
        <v>5.074459125584502</v>
      </c>
      <c r="P288" s="152">
        <v>26.129379115357334</v>
      </c>
      <c r="Q288" s="153">
        <v>118.89297447468235</v>
      </c>
      <c r="R288" s="154">
        <v>18.917175253292864</v>
      </c>
      <c r="S288" s="155">
        <v>129.19824903491261</v>
      </c>
      <c r="T288" s="152">
        <v>5.3973818831612039</v>
      </c>
      <c r="U288" s="152">
        <v>23.937207303783037</v>
      </c>
      <c r="V288" s="153">
        <v>128.22414431199996</v>
      </c>
      <c r="W288" s="154">
        <v>19.879601914932412</v>
      </c>
    </row>
    <row r="289" spans="2:23" s="112" customFormat="1">
      <c r="B289" s="208" t="s">
        <v>193</v>
      </c>
      <c r="C289" s="209"/>
      <c r="D289" s="210"/>
      <c r="E289" s="289"/>
      <c r="F289" s="289"/>
      <c r="G289" s="211"/>
      <c r="H289" s="290"/>
      <c r="I289" s="291">
        <v>81.70121917943888</v>
      </c>
      <c r="J289" s="292">
        <v>4.4364523950005204</v>
      </c>
      <c r="K289" s="292">
        <v>18.415889973598894</v>
      </c>
      <c r="L289" s="293"/>
      <c r="M289" s="291"/>
      <c r="N289" s="294">
        <v>81.737935845122564</v>
      </c>
      <c r="O289" s="292">
        <v>4.8078723188580996</v>
      </c>
      <c r="P289" s="292">
        <v>17.000854104323604</v>
      </c>
      <c r="Q289" s="293"/>
      <c r="R289" s="295"/>
      <c r="S289" s="291">
        <v>79.343861412363196</v>
      </c>
      <c r="T289" s="292">
        <v>5.1147417174535583</v>
      </c>
      <c r="U289" s="292">
        <v>15.512779685748352</v>
      </c>
      <c r="V289" s="293"/>
      <c r="W289" s="295"/>
    </row>
    <row r="290" spans="2:23" s="112" customFormat="1">
      <c r="B290" s="208" t="s">
        <v>239</v>
      </c>
      <c r="C290" s="209"/>
      <c r="D290" s="294"/>
      <c r="E290" s="292"/>
      <c r="F290" s="292"/>
      <c r="G290" s="293"/>
      <c r="H290" s="296"/>
      <c r="I290" s="210"/>
      <c r="J290" s="289"/>
      <c r="K290" s="289"/>
      <c r="L290" s="211"/>
      <c r="M290" s="290"/>
      <c r="N290" s="297"/>
      <c r="O290" s="289"/>
      <c r="P290" s="289"/>
      <c r="Q290" s="211"/>
      <c r="R290" s="290"/>
      <c r="S290" s="297"/>
      <c r="T290" s="289"/>
      <c r="U290" s="289"/>
      <c r="V290" s="211"/>
      <c r="W290" s="290"/>
    </row>
    <row r="291" spans="2:23" s="112" customFormat="1">
      <c r="B291" s="123" t="s">
        <v>240</v>
      </c>
      <c r="C291" s="124"/>
      <c r="D291" s="299"/>
      <c r="E291" s="300"/>
      <c r="F291" s="300"/>
      <c r="G291" s="301"/>
      <c r="H291" s="302"/>
      <c r="I291" s="197">
        <v>16.185049529790433</v>
      </c>
      <c r="J291" s="246">
        <v>0.88030572423102593</v>
      </c>
      <c r="K291" s="246">
        <v>18.385714285714286</v>
      </c>
      <c r="L291" s="159">
        <v>199.13809523809525</v>
      </c>
      <c r="M291" s="199">
        <v>3.8676719216360356</v>
      </c>
      <c r="N291" s="218">
        <v>16.059447952108606</v>
      </c>
      <c r="O291" s="246">
        <v>0.94507049739184734</v>
      </c>
      <c r="P291" s="246">
        <v>16.992857142857144</v>
      </c>
      <c r="Q291" s="159">
        <v>223.06071428571428</v>
      </c>
      <c r="R291" s="245">
        <v>4.2986783174779166</v>
      </c>
      <c r="S291" s="197">
        <v>15.538577510377127</v>
      </c>
      <c r="T291" s="246">
        <v>0.99606266092161067</v>
      </c>
      <c r="U291" s="246">
        <v>15.600000000000001</v>
      </c>
      <c r="V291" s="159">
        <v>246.98333333333335</v>
      </c>
      <c r="W291" s="199">
        <v>4.6053236025255737</v>
      </c>
    </row>
    <row r="292" spans="2:23" s="112" customFormat="1">
      <c r="B292" s="123" t="s">
        <v>241</v>
      </c>
      <c r="C292" s="124"/>
      <c r="D292" s="299"/>
      <c r="E292" s="300"/>
      <c r="F292" s="300"/>
      <c r="G292" s="301"/>
      <c r="H292" s="302"/>
      <c r="I292" s="197">
        <v>38.868641673814906</v>
      </c>
      <c r="J292" s="246">
        <v>3.1788817819453712</v>
      </c>
      <c r="K292" s="246">
        <v>12.227142857142859</v>
      </c>
      <c r="L292" s="159">
        <v>145.25508761271621</v>
      </c>
      <c r="M292" s="199">
        <v>6.7750415420607082</v>
      </c>
      <c r="N292" s="218">
        <v>36.298301416343833</v>
      </c>
      <c r="O292" s="246">
        <v>3.412754573915004</v>
      </c>
      <c r="P292" s="246">
        <v>10.636071428571428</v>
      </c>
      <c r="Q292" s="159">
        <v>168.36993221946537</v>
      </c>
      <c r="R292" s="245">
        <v>7.3338510589818426</v>
      </c>
      <c r="S292" s="197">
        <v>32.533896662352099</v>
      </c>
      <c r="T292" s="246">
        <v>3.5968929422169262</v>
      </c>
      <c r="U292" s="246">
        <v>9.0449999999999999</v>
      </c>
      <c r="V292" s="159">
        <v>191.4847768262145</v>
      </c>
      <c r="W292" s="199">
        <v>7.4756951300131389</v>
      </c>
    </row>
    <row r="293" spans="2:23" s="112" customFormat="1">
      <c r="B293" s="123" t="s">
        <v>242</v>
      </c>
      <c r="C293" s="124"/>
      <c r="D293" s="299"/>
      <c r="E293" s="300"/>
      <c r="F293" s="300"/>
      <c r="G293" s="301"/>
      <c r="H293" s="302"/>
      <c r="I293" s="309"/>
      <c r="J293" s="307"/>
      <c r="K293" s="307"/>
      <c r="L293" s="187"/>
      <c r="M293" s="310"/>
      <c r="N293" s="306"/>
      <c r="O293" s="307"/>
      <c r="P293" s="307"/>
      <c r="Q293" s="187"/>
      <c r="R293" s="308"/>
      <c r="S293" s="309"/>
      <c r="T293" s="307"/>
      <c r="U293" s="307"/>
      <c r="V293" s="187"/>
      <c r="W293" s="310"/>
    </row>
    <row r="294" spans="2:23" s="112" customFormat="1">
      <c r="B294" s="174" t="s">
        <v>166</v>
      </c>
      <c r="C294" s="203"/>
      <c r="D294" s="311"/>
      <c r="E294" s="312"/>
      <c r="F294" s="312"/>
      <c r="G294" s="313"/>
      <c r="H294" s="314"/>
      <c r="I294" s="318"/>
      <c r="J294" s="316"/>
      <c r="K294" s="316"/>
      <c r="L294" s="205"/>
      <c r="M294" s="319"/>
      <c r="N294" s="315"/>
      <c r="O294" s="316"/>
      <c r="P294" s="316"/>
      <c r="Q294" s="205"/>
      <c r="R294" s="317"/>
      <c r="S294" s="318"/>
      <c r="T294" s="316"/>
      <c r="U294" s="316"/>
      <c r="V294" s="205"/>
      <c r="W294" s="319"/>
    </row>
    <row r="295" spans="2:23" s="112" customFormat="1">
      <c r="B295" s="123" t="s">
        <v>243</v>
      </c>
      <c r="C295" s="124"/>
      <c r="D295" s="299"/>
      <c r="E295" s="300"/>
      <c r="F295" s="300"/>
      <c r="G295" s="301"/>
      <c r="H295" s="302"/>
      <c r="I295" s="197">
        <v>26.647527975833533</v>
      </c>
      <c r="J295" s="246">
        <v>0.37726488882412307</v>
      </c>
      <c r="K295" s="246">
        <v>70.633469387755113</v>
      </c>
      <c r="L295" s="159">
        <v>104.28571428571429</v>
      </c>
      <c r="M295" s="199">
        <v>3.3347477866900257</v>
      </c>
      <c r="N295" s="218">
        <v>29.380186476670122</v>
      </c>
      <c r="O295" s="246">
        <v>0.45004724755124859</v>
      </c>
      <c r="P295" s="246">
        <v>65.282448979591834</v>
      </c>
      <c r="Q295" s="159">
        <v>109.64285714285712</v>
      </c>
      <c r="R295" s="245">
        <v>3.8655931064304538</v>
      </c>
      <c r="S295" s="197">
        <v>31.271387239633963</v>
      </c>
      <c r="T295" s="246">
        <v>0.52178611431502131</v>
      </c>
      <c r="U295" s="246">
        <v>59.931428571428569</v>
      </c>
      <c r="V295" s="159">
        <v>114.99999999999999</v>
      </c>
      <c r="W295" s="199">
        <v>4.3154514390694869</v>
      </c>
    </row>
    <row r="296" spans="2:23" s="112" customFormat="1">
      <c r="B296" s="123" t="s">
        <v>244</v>
      </c>
      <c r="C296" s="124"/>
      <c r="D296" s="299"/>
      <c r="E296" s="300"/>
      <c r="F296" s="300"/>
      <c r="G296" s="301"/>
      <c r="H296" s="302"/>
      <c r="I296" s="306"/>
      <c r="J296" s="307"/>
      <c r="K296" s="307"/>
      <c r="L296" s="187"/>
      <c r="M296" s="308"/>
      <c r="N296" s="309"/>
      <c r="O296" s="307"/>
      <c r="P296" s="307"/>
      <c r="Q296" s="187"/>
      <c r="R296" s="310"/>
      <c r="S296" s="306"/>
      <c r="T296" s="307"/>
      <c r="U296" s="307"/>
      <c r="V296" s="187"/>
      <c r="W296" s="310"/>
    </row>
    <row r="297" spans="2:23" s="112" customFormat="1">
      <c r="B297" s="174" t="s">
        <v>245</v>
      </c>
      <c r="C297" s="203"/>
      <c r="D297" s="311"/>
      <c r="E297" s="312"/>
      <c r="F297" s="312"/>
      <c r="G297" s="313"/>
      <c r="H297" s="314"/>
      <c r="I297" s="315"/>
      <c r="J297" s="320"/>
      <c r="K297" s="316"/>
      <c r="L297" s="205"/>
      <c r="M297" s="317"/>
      <c r="N297" s="318"/>
      <c r="O297" s="320"/>
      <c r="P297" s="316"/>
      <c r="Q297" s="205"/>
      <c r="R297" s="319"/>
      <c r="S297" s="315"/>
      <c r="T297" s="320"/>
      <c r="U297" s="316"/>
      <c r="V297" s="205"/>
      <c r="W297" s="319"/>
    </row>
    <row r="298" spans="2:23" s="112" customFormat="1">
      <c r="B298" s="123" t="s">
        <v>203</v>
      </c>
      <c r="C298" s="124"/>
      <c r="D298" s="309"/>
      <c r="E298" s="307"/>
      <c r="F298" s="307"/>
      <c r="G298" s="187"/>
      <c r="H298" s="310"/>
      <c r="I298" s="218">
        <v>21.198008914698484</v>
      </c>
      <c r="J298" s="246">
        <v>0.14132005943132323</v>
      </c>
      <c r="K298" s="246">
        <v>150</v>
      </c>
      <c r="L298" s="159">
        <v>58.794150798141118</v>
      </c>
      <c r="M298" s="245">
        <v>1.4955827193013469</v>
      </c>
      <c r="N298" s="325">
        <v>23.530248846419671</v>
      </c>
      <c r="O298" s="186">
        <v>0.16512455330820824</v>
      </c>
      <c r="P298" s="186">
        <v>142.49999999999997</v>
      </c>
      <c r="Q298" s="323">
        <v>60.683962788081374</v>
      </c>
      <c r="R298" s="326">
        <v>1.7134904944685112</v>
      </c>
      <c r="S298" s="218">
        <v>25.281951409686584</v>
      </c>
      <c r="T298" s="246">
        <v>0.18727371414582655</v>
      </c>
      <c r="U298" s="246">
        <v>135</v>
      </c>
      <c r="V298" s="159">
        <v>61.733858338048179</v>
      </c>
      <c r="W298" s="465">
        <v>1.8729028882020109</v>
      </c>
    </row>
    <row r="299" spans="2:23" s="112" customFormat="1">
      <c r="B299" s="149" t="s">
        <v>204</v>
      </c>
      <c r="C299" s="150"/>
      <c r="D299" s="286"/>
      <c r="E299" s="287"/>
      <c r="F299" s="287"/>
      <c r="G299" s="185"/>
      <c r="H299" s="288"/>
      <c r="I299" s="322">
        <v>29.459427881798486</v>
      </c>
      <c r="J299" s="186">
        <v>0.10108627214342618</v>
      </c>
      <c r="K299" s="186">
        <v>291.42857142857144</v>
      </c>
      <c r="L299" s="323">
        <v>48.852743267029616</v>
      </c>
      <c r="M299" s="324">
        <v>1.7270086405236906</v>
      </c>
      <c r="N299" s="325">
        <v>26.939715524466944</v>
      </c>
      <c r="O299" s="186">
        <v>9.5968452250009467E-2</v>
      </c>
      <c r="P299" s="186">
        <v>280.71428571428572</v>
      </c>
      <c r="Q299" s="323">
        <v>51.362301996500307</v>
      </c>
      <c r="R299" s="326">
        <v>1.6604229653609746</v>
      </c>
      <c r="S299" s="322">
        <v>24.160659214772849</v>
      </c>
      <c r="T299" s="186">
        <v>8.9483923017677214E-2</v>
      </c>
      <c r="U299" s="186">
        <v>270</v>
      </c>
      <c r="V299" s="323">
        <v>53.871860725971004</v>
      </c>
      <c r="W299" s="466">
        <v>1.5618956019190688</v>
      </c>
    </row>
    <row r="300" spans="2:23" s="112" customFormat="1">
      <c r="B300" s="149" t="s">
        <v>205</v>
      </c>
      <c r="C300" s="150"/>
      <c r="D300" s="327"/>
      <c r="E300" s="328"/>
      <c r="F300" s="287"/>
      <c r="G300" s="185"/>
      <c r="H300" s="288"/>
      <c r="I300" s="156">
        <v>0.35420152083370654</v>
      </c>
      <c r="J300" s="156">
        <v>5.060021726195808E-3</v>
      </c>
      <c r="K300" s="152">
        <v>70</v>
      </c>
      <c r="L300" s="153">
        <v>97.814378145058797</v>
      </c>
      <c r="M300" s="467">
        <v>4.1575201798059708E-2</v>
      </c>
      <c r="N300" s="183">
        <v>0.38456608177294982</v>
      </c>
      <c r="O300" s="156">
        <v>5.4938011681849976E-3</v>
      </c>
      <c r="P300" s="152">
        <v>70</v>
      </c>
      <c r="Q300" s="153">
        <v>97.814378145058797</v>
      </c>
      <c r="R300" s="468">
        <v>4.5139310573163505E-2</v>
      </c>
      <c r="S300" s="156">
        <v>0.41177699808996665</v>
      </c>
      <c r="T300" s="156">
        <v>5.882528544142381E-3</v>
      </c>
      <c r="U300" s="152">
        <v>70</v>
      </c>
      <c r="V300" s="153">
        <v>97.814378145058797</v>
      </c>
      <c r="W300" s="469">
        <v>4.8333253203130984E-2</v>
      </c>
    </row>
    <row r="301" spans="2:23" s="112" customFormat="1">
      <c r="B301" s="149" t="s">
        <v>164</v>
      </c>
      <c r="C301" s="150"/>
      <c r="D301" s="286"/>
      <c r="E301" s="185"/>
      <c r="F301" s="185"/>
      <c r="G301" s="287"/>
      <c r="H301" s="288"/>
      <c r="I301" s="322">
        <v>806.88290331533426</v>
      </c>
      <c r="J301" s="185"/>
      <c r="K301" s="185"/>
      <c r="L301" s="186">
        <v>1.1037714510349654</v>
      </c>
      <c r="M301" s="324">
        <v>24.046586451207151</v>
      </c>
      <c r="N301" s="325">
        <v>813.84360448420625</v>
      </c>
      <c r="O301" s="185"/>
      <c r="P301" s="185"/>
      <c r="Q301" s="186">
        <v>1.108874490537938</v>
      </c>
      <c r="R301" s="326">
        <v>24.366161132099549</v>
      </c>
      <c r="S301" s="325">
        <v>809.0893842822743</v>
      </c>
      <c r="T301" s="185"/>
      <c r="U301" s="185"/>
      <c r="V301" s="186">
        <v>1.11335806846323</v>
      </c>
      <c r="W301" s="326">
        <v>24.321767240662659</v>
      </c>
    </row>
    <row r="302" spans="2:23" s="112" customFormat="1">
      <c r="B302" s="149" t="s">
        <v>246</v>
      </c>
      <c r="C302" s="150"/>
      <c r="D302" s="286"/>
      <c r="E302" s="185"/>
      <c r="F302" s="185"/>
      <c r="G302" s="287"/>
      <c r="H302" s="288"/>
      <c r="I302" s="330">
        <v>83.691607738486994</v>
      </c>
      <c r="J302" s="185"/>
      <c r="K302" s="185"/>
      <c r="L302" s="186">
        <v>1.9732187640678585</v>
      </c>
      <c r="M302" s="332">
        <v>4.4588299711839117</v>
      </c>
      <c r="N302" s="333">
        <v>84.139002138028843</v>
      </c>
      <c r="O302" s="185"/>
      <c r="P302" s="185"/>
      <c r="Q302" s="186">
        <v>1.973218764067858</v>
      </c>
      <c r="R302" s="334">
        <v>4.4826657608350118</v>
      </c>
      <c r="S302" s="333">
        <v>83.2054416559494</v>
      </c>
      <c r="T302" s="185"/>
      <c r="U302" s="185"/>
      <c r="V302" s="186">
        <v>1.9732187640678582</v>
      </c>
      <c r="W302" s="334">
        <v>4.4329285461979646</v>
      </c>
    </row>
    <row r="303" spans="2:23" s="112" customFormat="1">
      <c r="B303" s="149" t="s">
        <v>247</v>
      </c>
      <c r="C303" s="150"/>
      <c r="D303" s="286"/>
      <c r="E303" s="185"/>
      <c r="F303" s="185"/>
      <c r="G303" s="287"/>
      <c r="H303" s="288"/>
      <c r="I303" s="330">
        <v>566.51897940580511</v>
      </c>
      <c r="J303" s="185"/>
      <c r="K303" s="185"/>
      <c r="L303" s="186">
        <v>1.0858522132283353</v>
      </c>
      <c r="M303" s="332">
        <v>16.609208965838583</v>
      </c>
      <c r="N303" s="333">
        <v>569.01348917512883</v>
      </c>
      <c r="O303" s="185"/>
      <c r="P303" s="185"/>
      <c r="Q303" s="186">
        <v>1.0859965504745555</v>
      </c>
      <c r="R303" s="334">
        <v>16.684560533277381</v>
      </c>
      <c r="S303" s="333">
        <v>562.58178626212373</v>
      </c>
      <c r="T303" s="185"/>
      <c r="U303" s="185"/>
      <c r="V303" s="186">
        <v>1.0860289081665822</v>
      </c>
      <c r="W303" s="334">
        <v>16.496462243393815</v>
      </c>
    </row>
    <row r="304" spans="2:23" s="112" customFormat="1">
      <c r="B304" s="149" t="s">
        <v>248</v>
      </c>
      <c r="C304" s="150"/>
      <c r="D304" s="286"/>
      <c r="E304" s="185"/>
      <c r="F304" s="185"/>
      <c r="G304" s="287"/>
      <c r="H304" s="288"/>
      <c r="I304" s="322">
        <v>151.93574442280254</v>
      </c>
      <c r="J304" s="185"/>
      <c r="K304" s="185"/>
      <c r="L304" s="186">
        <v>0.66317543657000255</v>
      </c>
      <c r="M304" s="156">
        <v>2.7205214482308713</v>
      </c>
      <c r="N304" s="325">
        <v>151.06864130953073</v>
      </c>
      <c r="O304" s="185"/>
      <c r="P304" s="185"/>
      <c r="Q304" s="186">
        <v>0.66317543657000255</v>
      </c>
      <c r="R304" s="154">
        <v>2.7049953281171</v>
      </c>
      <c r="S304" s="325">
        <v>148.65555660057112</v>
      </c>
      <c r="T304" s="185"/>
      <c r="U304" s="185"/>
      <c r="V304" s="186">
        <v>0.66317543657000255</v>
      </c>
      <c r="W304" s="154">
        <v>2.6617872684727928</v>
      </c>
    </row>
    <row r="305" spans="2:23" s="112" customFormat="1">
      <c r="B305" s="149" t="s">
        <v>249</v>
      </c>
      <c r="C305" s="150"/>
      <c r="D305" s="286"/>
      <c r="E305" s="185"/>
      <c r="F305" s="185"/>
      <c r="G305" s="287"/>
      <c r="H305" s="288"/>
      <c r="I305" s="324">
        <v>0.9809120927145718</v>
      </c>
      <c r="J305" s="185"/>
      <c r="K305" s="185"/>
      <c r="L305" s="186">
        <v>1.2000692603842205</v>
      </c>
      <c r="M305" s="503">
        <v>3.178338613935968E-2</v>
      </c>
      <c r="N305" s="396">
        <v>2.3694267470324171</v>
      </c>
      <c r="O305" s="185"/>
      <c r="P305" s="185"/>
      <c r="Q305" s="186">
        <v>1.2002883777572635</v>
      </c>
      <c r="R305" s="397">
        <v>7.6787875433075664E-2</v>
      </c>
      <c r="S305" s="396">
        <v>3.8846443775942809</v>
      </c>
      <c r="T305" s="185"/>
      <c r="U305" s="185"/>
      <c r="V305" s="186">
        <v>1.2003374924830079</v>
      </c>
      <c r="W305" s="397">
        <v>0.12589787586752282</v>
      </c>
    </row>
    <row r="306" spans="2:23" s="112" customFormat="1">
      <c r="B306" s="123" t="s">
        <v>250</v>
      </c>
      <c r="C306" s="124"/>
      <c r="D306" s="309"/>
      <c r="E306" s="187"/>
      <c r="F306" s="187"/>
      <c r="G306" s="307"/>
      <c r="H306" s="310"/>
      <c r="I306" s="504">
        <v>0.12625772590071399</v>
      </c>
      <c r="J306" s="187"/>
      <c r="K306" s="187"/>
      <c r="L306" s="246">
        <v>1.9732187640678582</v>
      </c>
      <c r="M306" s="339">
        <v>6.7266210741072823E-3</v>
      </c>
      <c r="N306" s="505">
        <v>0.30522918428076307</v>
      </c>
      <c r="O306" s="187"/>
      <c r="P306" s="187"/>
      <c r="Q306" s="246">
        <v>1.9732187640678582</v>
      </c>
      <c r="R306" s="341">
        <v>1.6261666751626051E-2</v>
      </c>
      <c r="S306" s="505">
        <v>0.5005109069066912</v>
      </c>
      <c r="T306" s="187"/>
      <c r="U306" s="187"/>
      <c r="V306" s="246">
        <v>1.9732187640678582</v>
      </c>
      <c r="W306" s="341">
        <v>2.6665672854480408E-2</v>
      </c>
    </row>
    <row r="307" spans="2:23" s="112" customFormat="1">
      <c r="B307" s="208" t="s">
        <v>251</v>
      </c>
      <c r="C307" s="209"/>
      <c r="D307" s="210"/>
      <c r="E307" s="211"/>
      <c r="F307" s="211"/>
      <c r="G307" s="289"/>
      <c r="H307" s="290"/>
      <c r="I307" s="332">
        <v>0.85465436681385776</v>
      </c>
      <c r="J307" s="211"/>
      <c r="K307" s="211"/>
      <c r="L307" s="404">
        <v>1.0858522132283353</v>
      </c>
      <c r="M307" s="346">
        <v>2.5056765065252399E-2</v>
      </c>
      <c r="N307" s="336">
        <v>2.0641975627516542</v>
      </c>
      <c r="O307" s="211"/>
      <c r="P307" s="211"/>
      <c r="Q307" s="404">
        <v>1.0859965504745559</v>
      </c>
      <c r="R307" s="481">
        <v>6.0526208681449617E-2</v>
      </c>
      <c r="S307" s="336">
        <v>3.3841334706875896</v>
      </c>
      <c r="T307" s="211"/>
      <c r="U307" s="211"/>
      <c r="V307" s="404">
        <v>1.0860289081665824</v>
      </c>
      <c r="W307" s="481">
        <v>9.9232203013042419E-2</v>
      </c>
    </row>
    <row r="308" spans="2:23" s="112" customFormat="1">
      <c r="B308" s="149" t="s">
        <v>259</v>
      </c>
      <c r="C308" s="150"/>
      <c r="D308" s="286"/>
      <c r="E308" s="185"/>
      <c r="F308" s="185"/>
      <c r="G308" s="287"/>
      <c r="H308" s="288"/>
      <c r="I308" s="324">
        <v>0.28711141253423339</v>
      </c>
      <c r="J308" s="185"/>
      <c r="K308" s="185"/>
      <c r="L308" s="186">
        <v>1.2000692603842205</v>
      </c>
      <c r="M308" s="395">
        <v>9.3029466731713098E-3</v>
      </c>
      <c r="N308" s="396">
        <v>0.77062784201101964</v>
      </c>
      <c r="O308" s="185"/>
      <c r="P308" s="185"/>
      <c r="Q308" s="186">
        <v>1.200288377757263</v>
      </c>
      <c r="R308" s="471">
        <v>2.4974342343233653E-2</v>
      </c>
      <c r="S308" s="396">
        <v>1.3898394328726207</v>
      </c>
      <c r="T308" s="185"/>
      <c r="U308" s="185"/>
      <c r="V308" s="186">
        <v>1.2003374924830079</v>
      </c>
      <c r="W308" s="471">
        <v>4.5043462254824841E-2</v>
      </c>
    </row>
    <row r="309" spans="2:23" s="112" customFormat="1">
      <c r="B309" s="123" t="s">
        <v>250</v>
      </c>
      <c r="C309" s="124"/>
      <c r="D309" s="309"/>
      <c r="E309" s="187"/>
      <c r="F309" s="187"/>
      <c r="G309" s="307"/>
      <c r="H309" s="310"/>
      <c r="I309" s="504">
        <v>3.6955435962050254E-2</v>
      </c>
      <c r="J309" s="187"/>
      <c r="K309" s="187"/>
      <c r="L309" s="246">
        <v>1.9732187640678582</v>
      </c>
      <c r="M309" s="339">
        <v>1.9688713112148933E-3</v>
      </c>
      <c r="N309" s="505">
        <v>9.9272158506552952E-2</v>
      </c>
      <c r="O309" s="187"/>
      <c r="P309" s="187"/>
      <c r="Q309" s="246">
        <v>1.9732187640678585</v>
      </c>
      <c r="R309" s="341">
        <v>5.288913519695522E-3</v>
      </c>
      <c r="S309" s="505">
        <v>0.17907168002661619</v>
      </c>
      <c r="T309" s="187"/>
      <c r="U309" s="187"/>
      <c r="V309" s="246">
        <v>1.9732187640678585</v>
      </c>
      <c r="W309" s="341">
        <v>9.5403851768252144E-3</v>
      </c>
    </row>
    <row r="310" spans="2:23" s="112" customFormat="1">
      <c r="B310" s="208" t="s">
        <v>251</v>
      </c>
      <c r="C310" s="209"/>
      <c r="D310" s="210"/>
      <c r="E310" s="211"/>
      <c r="F310" s="211"/>
      <c r="G310" s="289"/>
      <c r="H310" s="290"/>
      <c r="I310" s="332">
        <v>0.25015597657218314</v>
      </c>
      <c r="J310" s="211"/>
      <c r="K310" s="211"/>
      <c r="L310" s="404">
        <v>1.0858522132283353</v>
      </c>
      <c r="M310" s="346">
        <v>7.3340753619564169E-3</v>
      </c>
      <c r="N310" s="336">
        <v>0.67135568350446673</v>
      </c>
      <c r="O310" s="211"/>
      <c r="P310" s="211"/>
      <c r="Q310" s="404">
        <v>1.0859965504745555</v>
      </c>
      <c r="R310" s="481">
        <v>1.9685428823538131E-2</v>
      </c>
      <c r="S310" s="336">
        <v>1.2107677528460046</v>
      </c>
      <c r="T310" s="211"/>
      <c r="U310" s="211"/>
      <c r="V310" s="404">
        <v>1.0860289081665824</v>
      </c>
      <c r="W310" s="481">
        <v>3.5503077077999629E-2</v>
      </c>
    </row>
    <row r="311" spans="2:23" s="112" customFormat="1">
      <c r="B311" s="149" t="s">
        <v>289</v>
      </c>
      <c r="C311" s="150"/>
      <c r="D311" s="286"/>
      <c r="E311" s="185"/>
      <c r="F311" s="185"/>
      <c r="G311" s="287"/>
      <c r="H311" s="288"/>
      <c r="I311" s="324">
        <v>1.4423391904101002</v>
      </c>
      <c r="J311" s="185"/>
      <c r="K311" s="185"/>
      <c r="L311" s="186">
        <v>1.8001038905763309</v>
      </c>
      <c r="M311" s="503">
        <v>7.0101730481074293E-2</v>
      </c>
      <c r="N311" s="396">
        <v>3.2525888547122639</v>
      </c>
      <c r="O311" s="185"/>
      <c r="P311" s="185"/>
      <c r="Q311" s="186">
        <v>1.8004325666358942</v>
      </c>
      <c r="R311" s="397">
        <v>0.15811380629732444</v>
      </c>
      <c r="S311" s="396">
        <v>5.0110996889899218</v>
      </c>
      <c r="T311" s="185"/>
      <c r="U311" s="185"/>
      <c r="V311" s="186">
        <v>1.8005062387245119</v>
      </c>
      <c r="W311" s="397">
        <v>0.24360793882821402</v>
      </c>
    </row>
    <row r="312" spans="2:23" s="112" customFormat="1">
      <c r="B312" s="123" t="s">
        <v>250</v>
      </c>
      <c r="C312" s="124"/>
      <c r="D312" s="309"/>
      <c r="E312" s="187"/>
      <c r="F312" s="187"/>
      <c r="G312" s="307"/>
      <c r="H312" s="310"/>
      <c r="I312" s="332">
        <v>0.18565013879551173</v>
      </c>
      <c r="J312" s="187"/>
      <c r="K312" s="187"/>
      <c r="L312" s="246">
        <v>2.9598281461017875</v>
      </c>
      <c r="M312" s="338">
        <v>1.4836297665635795E-2</v>
      </c>
      <c r="N312" s="336">
        <v>0.41899798935246113</v>
      </c>
      <c r="O312" s="187"/>
      <c r="P312" s="187"/>
      <c r="Q312" s="246">
        <v>2.959828146101787</v>
      </c>
      <c r="R312" s="343">
        <v>3.3484375135227729E-2</v>
      </c>
      <c r="S312" s="336">
        <v>0.64564727324909721</v>
      </c>
      <c r="T312" s="187"/>
      <c r="U312" s="187"/>
      <c r="V312" s="246">
        <v>2.9598281461017875</v>
      </c>
      <c r="W312" s="343">
        <v>5.1597134239046841E-2</v>
      </c>
    </row>
    <row r="313" spans="2:23" s="112" customFormat="1">
      <c r="B313" s="208" t="s">
        <v>251</v>
      </c>
      <c r="C313" s="209"/>
      <c r="D313" s="210"/>
      <c r="E313" s="211"/>
      <c r="F313" s="211"/>
      <c r="G313" s="289"/>
      <c r="H313" s="290"/>
      <c r="I313" s="332">
        <v>1.2566890516145883</v>
      </c>
      <c r="J313" s="211"/>
      <c r="K313" s="211"/>
      <c r="L313" s="246">
        <v>1.6287783198425032</v>
      </c>
      <c r="M313" s="506">
        <v>5.5265432815438498E-2</v>
      </c>
      <c r="N313" s="336">
        <v>2.8335908653598025</v>
      </c>
      <c r="O313" s="211"/>
      <c r="P313" s="211"/>
      <c r="Q313" s="246">
        <v>1.628994825711833</v>
      </c>
      <c r="R313" s="348">
        <v>0.12462943116209671</v>
      </c>
      <c r="S313" s="336">
        <v>4.3654524157408243</v>
      </c>
      <c r="T313" s="211"/>
      <c r="U313" s="211"/>
      <c r="V313" s="246">
        <v>1.6290433622498739</v>
      </c>
      <c r="W313" s="348">
        <v>0.19201080458916719</v>
      </c>
    </row>
    <row r="314" spans="2:23" s="112" customFormat="1">
      <c r="B314" s="149" t="s">
        <v>283</v>
      </c>
      <c r="C314" s="150"/>
      <c r="D314" s="286"/>
      <c r="E314" s="185"/>
      <c r="F314" s="185"/>
      <c r="G314" s="287"/>
      <c r="H314" s="288"/>
      <c r="I314" s="324">
        <v>2.026209052580731</v>
      </c>
      <c r="J314" s="185"/>
      <c r="K314" s="185"/>
      <c r="L314" s="287"/>
      <c r="M314" s="395">
        <v>0.14683800266018335</v>
      </c>
      <c r="N314" s="396">
        <v>3.2298284177622083</v>
      </c>
      <c r="O314" s="185"/>
      <c r="P314" s="185"/>
      <c r="Q314" s="287"/>
      <c r="R314" s="471">
        <v>0.23406348579641781</v>
      </c>
      <c r="S314" s="396">
        <v>4.3610162641733021</v>
      </c>
      <c r="T314" s="185"/>
      <c r="U314" s="185"/>
      <c r="V314" s="287"/>
      <c r="W314" s="471">
        <v>0.31603990564752837</v>
      </c>
    </row>
    <row r="315" spans="2:23" s="112" customFormat="1">
      <c r="B315" s="123" t="s">
        <v>250</v>
      </c>
      <c r="C315" s="124"/>
      <c r="D315" s="309"/>
      <c r="E315" s="187"/>
      <c r="F315" s="187"/>
      <c r="G315" s="307"/>
      <c r="H315" s="310"/>
      <c r="I315" s="504">
        <v>0.26080272542090455</v>
      </c>
      <c r="J315" s="187"/>
      <c r="K315" s="187"/>
      <c r="L315" s="307"/>
      <c r="M315" s="338">
        <v>1.8900197509413713E-2</v>
      </c>
      <c r="N315" s="505">
        <v>0.41606599341173833</v>
      </c>
      <c r="O315" s="187"/>
      <c r="P315" s="187"/>
      <c r="Q315" s="307"/>
      <c r="R315" s="343">
        <v>3.015202176181694E-2</v>
      </c>
      <c r="S315" s="505">
        <v>0.56188829484771396</v>
      </c>
      <c r="T315" s="187"/>
      <c r="U315" s="187"/>
      <c r="V315" s="307"/>
      <c r="W315" s="343">
        <v>4.071966553919399E-2</v>
      </c>
    </row>
    <row r="316" spans="2:23" s="112" customFormat="1">
      <c r="B316" s="208" t="s">
        <v>251</v>
      </c>
      <c r="C316" s="209"/>
      <c r="D316" s="210"/>
      <c r="E316" s="211"/>
      <c r="F316" s="211"/>
      <c r="G316" s="289"/>
      <c r="H316" s="290"/>
      <c r="I316" s="506">
        <v>1.7654063271598264</v>
      </c>
      <c r="J316" s="211"/>
      <c r="K316" s="211"/>
      <c r="L316" s="289"/>
      <c r="M316" s="344">
        <v>0.12793780515076963</v>
      </c>
      <c r="N316" s="507">
        <v>2.81376242435047</v>
      </c>
      <c r="O316" s="211"/>
      <c r="P316" s="211"/>
      <c r="Q316" s="289"/>
      <c r="R316" s="212">
        <v>0.20391146403460086</v>
      </c>
      <c r="S316" s="507">
        <v>3.7991279693255882</v>
      </c>
      <c r="T316" s="211"/>
      <c r="U316" s="211"/>
      <c r="V316" s="289"/>
      <c r="W316" s="212">
        <v>0.27532024010833439</v>
      </c>
    </row>
    <row r="317" spans="2:23" s="112" customFormat="1">
      <c r="B317" s="188" t="s">
        <v>284</v>
      </c>
      <c r="C317" s="189"/>
      <c r="D317" s="369"/>
      <c r="E317" s="191"/>
      <c r="F317" s="191"/>
      <c r="G317" s="483"/>
      <c r="H317" s="370"/>
      <c r="I317" s="484"/>
      <c r="J317" s="485"/>
      <c r="K317" s="191"/>
      <c r="L317" s="483"/>
      <c r="M317" s="486">
        <v>1.4285714285714287E-2</v>
      </c>
      <c r="N317" s="484"/>
      <c r="O317" s="191"/>
      <c r="P317" s="191"/>
      <c r="Q317" s="483"/>
      <c r="R317" s="487">
        <v>3.2142857142857147E-2</v>
      </c>
      <c r="S317" s="484"/>
      <c r="T317" s="191"/>
      <c r="U317" s="191"/>
      <c r="V317" s="483"/>
      <c r="W317" s="487">
        <v>0.05</v>
      </c>
    </row>
    <row r="318" spans="2:23" s="112" customFormat="1">
      <c r="B318" s="174" t="s">
        <v>290</v>
      </c>
      <c r="C318" s="203"/>
      <c r="D318" s="318"/>
      <c r="E318" s="205"/>
      <c r="F318" s="205"/>
      <c r="G318" s="316"/>
      <c r="H318" s="319"/>
      <c r="I318" s="508">
        <v>84.301273764566176</v>
      </c>
      <c r="J318" s="205"/>
      <c r="K318" s="205"/>
      <c r="L318" s="316"/>
      <c r="M318" s="508">
        <v>4.5012619587442835</v>
      </c>
      <c r="N318" s="509">
        <v>85.378567463580353</v>
      </c>
      <c r="O318" s="205"/>
      <c r="P318" s="205"/>
      <c r="Q318" s="316"/>
      <c r="R318" s="510">
        <v>4.5678527380033778</v>
      </c>
      <c r="S318" s="509">
        <v>85.092559810979523</v>
      </c>
      <c r="T318" s="205"/>
      <c r="U318" s="205"/>
      <c r="V318" s="316"/>
      <c r="W318" s="510">
        <v>4.56145140400751</v>
      </c>
    </row>
    <row r="319" spans="2:23" s="112" customFormat="1">
      <c r="B319" s="208" t="s">
        <v>291</v>
      </c>
      <c r="C319" s="209"/>
      <c r="D319" s="210"/>
      <c r="E319" s="211"/>
      <c r="F319" s="211"/>
      <c r="G319" s="289"/>
      <c r="H319" s="290"/>
      <c r="I319" s="511">
        <v>570.64588512796547</v>
      </c>
      <c r="J319" s="211"/>
      <c r="K319" s="211"/>
      <c r="L319" s="289"/>
      <c r="M319" s="511">
        <v>16.824803044231999</v>
      </c>
      <c r="N319" s="512">
        <v>577.39639571109524</v>
      </c>
      <c r="O319" s="211"/>
      <c r="P319" s="211"/>
      <c r="Q319" s="289"/>
      <c r="R319" s="513">
        <v>17.093313065979064</v>
      </c>
      <c r="S319" s="512">
        <v>575.34126787072375</v>
      </c>
      <c r="T319" s="211"/>
      <c r="U319" s="211"/>
      <c r="V319" s="289"/>
      <c r="W319" s="513">
        <v>17.09852856818236</v>
      </c>
    </row>
    <row r="320" spans="2:23" s="112" customFormat="1">
      <c r="B320" s="188" t="s">
        <v>26</v>
      </c>
      <c r="C320" s="189"/>
      <c r="D320" s="369"/>
      <c r="E320" s="191"/>
      <c r="F320" s="191"/>
      <c r="G320" s="483"/>
      <c r="H320" s="370"/>
      <c r="I320" s="514">
        <v>22.79485184153322</v>
      </c>
      <c r="J320" s="191"/>
      <c r="K320" s="191"/>
      <c r="L320" s="515">
        <v>32.208588957055213</v>
      </c>
      <c r="M320" s="516">
        <v>0.88102801596109981</v>
      </c>
      <c r="N320" s="517">
        <v>26.242355894317946</v>
      </c>
      <c r="O320" s="191"/>
      <c r="P320" s="191"/>
      <c r="Q320" s="515">
        <v>32.20858895705522</v>
      </c>
      <c r="R320" s="371">
        <v>1.0142751051178103</v>
      </c>
      <c r="S320" s="514">
        <v>28.619169233637304</v>
      </c>
      <c r="T320" s="191"/>
      <c r="U320" s="191"/>
      <c r="V320" s="515">
        <v>32.20858895705522</v>
      </c>
      <c r="W320" s="516">
        <v>1.1061396697663499</v>
      </c>
    </row>
    <row r="321" spans="2:23" s="112" customFormat="1">
      <c r="B321" s="123" t="s">
        <v>33</v>
      </c>
      <c r="C321" s="124"/>
      <c r="D321" s="248"/>
      <c r="E321" s="249"/>
      <c r="F321" s="249"/>
      <c r="G321" s="249"/>
      <c r="H321" s="250"/>
      <c r="I321" s="157">
        <v>496.03113209350528</v>
      </c>
      <c r="J321" s="187"/>
      <c r="K321" s="187"/>
      <c r="L321" s="182">
        <v>18.179576392336479</v>
      </c>
      <c r="M321" s="160">
        <v>10.821163030645232</v>
      </c>
      <c r="N321" s="157">
        <v>573.51755724792963</v>
      </c>
      <c r="O321" s="187"/>
      <c r="P321" s="187"/>
      <c r="Q321" s="182">
        <v>19.799909818293902</v>
      </c>
      <c r="R321" s="160">
        <v>13.626715095260657</v>
      </c>
      <c r="S321" s="157">
        <v>641.36198732142111</v>
      </c>
      <c r="T321" s="187"/>
      <c r="U321" s="187"/>
      <c r="V321" s="182">
        <v>21.306676670479764</v>
      </c>
      <c r="W321" s="160">
        <v>16.398350991112636</v>
      </c>
    </row>
    <row r="322" spans="2:23" s="112" customFormat="1">
      <c r="B322" s="149" t="s">
        <v>209</v>
      </c>
      <c r="C322" s="150"/>
      <c r="D322" s="358"/>
      <c r="E322" s="359"/>
      <c r="F322" s="359"/>
      <c r="G322" s="359"/>
      <c r="H322" s="360"/>
      <c r="I322" s="151">
        <v>143.70658927333471</v>
      </c>
      <c r="J322" s="185"/>
      <c r="K322" s="185"/>
      <c r="L322" s="153">
        <v>30.49824663575664</v>
      </c>
      <c r="M322" s="154">
        <v>5.2593588034098495</v>
      </c>
      <c r="N322" s="151">
        <v>168.27080238413194</v>
      </c>
      <c r="O322" s="185"/>
      <c r="P322" s="185"/>
      <c r="Q322" s="153">
        <v>30.562698257879529</v>
      </c>
      <c r="R322" s="154">
        <v>6.1713717106529993</v>
      </c>
      <c r="S322" s="151">
        <v>192.00260692757195</v>
      </c>
      <c r="T322" s="185"/>
      <c r="U322" s="185"/>
      <c r="V322" s="153">
        <v>30.579633249907847</v>
      </c>
      <c r="W322" s="154">
        <v>7.0456431634456385</v>
      </c>
    </row>
    <row r="323" spans="2:23" s="112" customFormat="1">
      <c r="B323" s="149" t="s">
        <v>210</v>
      </c>
      <c r="C323" s="150"/>
      <c r="D323" s="358"/>
      <c r="E323" s="359"/>
      <c r="F323" s="359"/>
      <c r="G323" s="359"/>
      <c r="H323" s="360"/>
      <c r="I323" s="151">
        <v>105.5197940004707</v>
      </c>
      <c r="J323" s="185"/>
      <c r="K323" s="185"/>
      <c r="L323" s="153">
        <v>32.445267645544149</v>
      </c>
      <c r="M323" s="156">
        <v>4.1083415498975464</v>
      </c>
      <c r="N323" s="151">
        <v>119.77749582219526</v>
      </c>
      <c r="O323" s="185"/>
      <c r="P323" s="185"/>
      <c r="Q323" s="153">
        <v>32.620431673383422</v>
      </c>
      <c r="R323" s="156">
        <v>4.6886323421722667</v>
      </c>
      <c r="S323" s="151">
        <v>131.05453290477527</v>
      </c>
      <c r="T323" s="185"/>
      <c r="U323" s="185"/>
      <c r="V323" s="153">
        <v>32.74697706666916</v>
      </c>
      <c r="W323" s="196">
        <v>5.1499677402188579</v>
      </c>
    </row>
    <row r="324" spans="2:23" s="112" customFormat="1">
      <c r="B324" s="123" t="s">
        <v>211</v>
      </c>
      <c r="C324" s="124"/>
      <c r="D324" s="248"/>
      <c r="E324" s="249"/>
      <c r="F324" s="249"/>
      <c r="G324" s="249"/>
      <c r="H324" s="250"/>
      <c r="I324" s="305">
        <v>56.964875225044295</v>
      </c>
      <c r="J324" s="187"/>
      <c r="K324" s="187"/>
      <c r="L324" s="182">
        <v>31.852158697258734</v>
      </c>
      <c r="M324" s="361">
        <v>2.177345095005184</v>
      </c>
      <c r="N324" s="305">
        <v>65.412009872267845</v>
      </c>
      <c r="O324" s="187"/>
      <c r="P324" s="187"/>
      <c r="Q324" s="182">
        <v>31.940713558304104</v>
      </c>
      <c r="R324" s="361">
        <v>2.5071675247236809</v>
      </c>
      <c r="S324" s="305">
        <v>72.24598529818266</v>
      </c>
      <c r="T324" s="187"/>
      <c r="U324" s="187"/>
      <c r="V324" s="182">
        <v>32.020768567377694</v>
      </c>
      <c r="W324" s="361">
        <v>2.7760463701863336</v>
      </c>
    </row>
    <row r="325" spans="2:23" s="112" customFormat="1">
      <c r="B325" s="123" t="s">
        <v>212</v>
      </c>
      <c r="C325" s="124"/>
      <c r="D325" s="248"/>
      <c r="E325" s="249"/>
      <c r="F325" s="249"/>
      <c r="G325" s="249"/>
      <c r="H325" s="250"/>
      <c r="I325" s="305">
        <v>36.958484006442511</v>
      </c>
      <c r="J325" s="187"/>
      <c r="K325" s="187"/>
      <c r="L325" s="182">
        <v>31.518667844509309</v>
      </c>
      <c r="M325" s="361">
        <v>1.3978586177228054</v>
      </c>
      <c r="N325" s="305">
        <v>40.170601335891838</v>
      </c>
      <c r="O325" s="187"/>
      <c r="P325" s="187"/>
      <c r="Q325" s="182">
        <v>31.885686558916511</v>
      </c>
      <c r="R325" s="361">
        <v>1.5370406436953279</v>
      </c>
      <c r="S325" s="305">
        <v>42.179275697650155</v>
      </c>
      <c r="T325" s="187"/>
      <c r="U325" s="187"/>
      <c r="V325" s="182">
        <v>31.977376410911791</v>
      </c>
      <c r="W325" s="361">
        <v>1.6185390908680597</v>
      </c>
    </row>
    <row r="326" spans="2:23" s="112" customFormat="1">
      <c r="B326" s="123" t="s">
        <v>213</v>
      </c>
      <c r="C326" s="124"/>
      <c r="D326" s="248"/>
      <c r="E326" s="249"/>
      <c r="F326" s="249"/>
      <c r="G326" s="249"/>
      <c r="H326" s="250"/>
      <c r="I326" s="305">
        <v>11.596434768983885</v>
      </c>
      <c r="J326" s="187"/>
      <c r="K326" s="187"/>
      <c r="L326" s="182">
        <v>38.311907049476716</v>
      </c>
      <c r="M326" s="361">
        <v>0.53313783716955676</v>
      </c>
      <c r="N326" s="305">
        <v>14.194884614035582</v>
      </c>
      <c r="O326" s="187"/>
      <c r="P326" s="187"/>
      <c r="Q326" s="182">
        <v>37.831948578390566</v>
      </c>
      <c r="R326" s="361">
        <v>0.64442417375325789</v>
      </c>
      <c r="S326" s="305">
        <v>16.629271908942471</v>
      </c>
      <c r="T326" s="187"/>
      <c r="U326" s="187"/>
      <c r="V326" s="182">
        <v>37.854046532160297</v>
      </c>
      <c r="W326" s="361">
        <v>0.75538227916446521</v>
      </c>
    </row>
    <row r="327" spans="2:23" s="112" customFormat="1">
      <c r="B327" s="149" t="s">
        <v>214</v>
      </c>
      <c r="C327" s="150"/>
      <c r="D327" s="358"/>
      <c r="E327" s="359"/>
      <c r="F327" s="359"/>
      <c r="G327" s="359"/>
      <c r="H327" s="360"/>
      <c r="I327" s="333">
        <v>17.893477717060271</v>
      </c>
      <c r="J327" s="185"/>
      <c r="K327" s="185"/>
      <c r="L327" s="153">
        <v>19.687293979365627</v>
      </c>
      <c r="M327" s="334">
        <v>0.42272898735479247</v>
      </c>
      <c r="N327" s="333">
        <v>21.119054475775357</v>
      </c>
      <c r="O327" s="185"/>
      <c r="P327" s="185"/>
      <c r="Q327" s="153">
        <v>19.734029115418082</v>
      </c>
      <c r="R327" s="334">
        <v>0.5001168430980617</v>
      </c>
      <c r="S327" s="333">
        <v>24.026548677549339</v>
      </c>
      <c r="T327" s="185"/>
      <c r="U327" s="185"/>
      <c r="V327" s="153">
        <v>19.773140568173513</v>
      </c>
      <c r="W327" s="334">
        <v>0.5700963892430958</v>
      </c>
    </row>
    <row r="328" spans="2:23" s="112" customFormat="1">
      <c r="B328" s="149" t="s">
        <v>165</v>
      </c>
      <c r="C328" s="150"/>
      <c r="D328" s="358"/>
      <c r="E328" s="359"/>
      <c r="F328" s="359"/>
      <c r="G328" s="359"/>
      <c r="H328" s="360"/>
      <c r="I328" s="333">
        <v>20.293317555803764</v>
      </c>
      <c r="J328" s="185"/>
      <c r="K328" s="185"/>
      <c r="L328" s="153">
        <v>29.906735889569728</v>
      </c>
      <c r="M328" s="334">
        <v>0.72828826615751019</v>
      </c>
      <c r="N328" s="333">
        <v>27.374252086161317</v>
      </c>
      <c r="O328" s="185"/>
      <c r="P328" s="185"/>
      <c r="Q328" s="153">
        <v>29.913222904070455</v>
      </c>
      <c r="R328" s="334">
        <v>0.98262252538267092</v>
      </c>
      <c r="S328" s="333">
        <v>36.921525345247353</v>
      </c>
      <c r="T328" s="185"/>
      <c r="U328" s="185"/>
      <c r="V328" s="153">
        <v>29.918839610687908</v>
      </c>
      <c r="W328" s="334">
        <v>1.3255790339836848</v>
      </c>
    </row>
    <row r="329" spans="2:23" s="112" customFormat="1">
      <c r="B329" s="149" t="s">
        <v>215</v>
      </c>
      <c r="C329" s="150"/>
      <c r="D329" s="358"/>
      <c r="E329" s="359"/>
      <c r="F329" s="359"/>
      <c r="G329" s="359"/>
      <c r="H329" s="360"/>
      <c r="I329" s="333">
        <v>352.32454282017056</v>
      </c>
      <c r="J329" s="185"/>
      <c r="K329" s="185"/>
      <c r="L329" s="153">
        <v>12.602709702161814</v>
      </c>
      <c r="M329" s="334">
        <v>5.3282927209313868</v>
      </c>
      <c r="N329" s="333">
        <v>405.24675486379766</v>
      </c>
      <c r="O329" s="185"/>
      <c r="P329" s="185"/>
      <c r="Q329" s="153">
        <v>14.726193284171924</v>
      </c>
      <c r="R329" s="334">
        <v>7.1612904478892681</v>
      </c>
      <c r="S329" s="333">
        <v>449.35938039384916</v>
      </c>
      <c r="T329" s="185"/>
      <c r="U329" s="185"/>
      <c r="V329" s="153">
        <v>16.688285841426215</v>
      </c>
      <c r="W329" s="334">
        <v>8.9988453426464758</v>
      </c>
    </row>
    <row r="330" spans="2:23" s="112" customFormat="1">
      <c r="B330" s="123" t="s">
        <v>27</v>
      </c>
      <c r="C330" s="124"/>
      <c r="D330" s="248"/>
      <c r="E330" s="249"/>
      <c r="F330" s="249"/>
      <c r="G330" s="249"/>
      <c r="H330" s="250"/>
      <c r="I330" s="305">
        <v>10</v>
      </c>
      <c r="J330" s="187"/>
      <c r="K330" s="187"/>
      <c r="L330" s="362"/>
      <c r="M330" s="363"/>
      <c r="N330" s="305">
        <v>20</v>
      </c>
      <c r="O330" s="187"/>
      <c r="P330" s="187"/>
      <c r="Q330" s="362"/>
      <c r="R330" s="363"/>
      <c r="S330" s="305">
        <v>40</v>
      </c>
      <c r="T330" s="187"/>
      <c r="U330" s="187"/>
      <c r="V330" s="362"/>
      <c r="W330" s="363"/>
    </row>
    <row r="331" spans="2:23" s="112" customFormat="1">
      <c r="B331" s="123" t="s">
        <v>167</v>
      </c>
      <c r="C331" s="124"/>
      <c r="D331" s="248"/>
      <c r="E331" s="249"/>
      <c r="F331" s="249"/>
      <c r="G331" s="249"/>
      <c r="H331" s="250"/>
      <c r="I331" s="305">
        <v>1</v>
      </c>
      <c r="J331" s="187"/>
      <c r="K331" s="187"/>
      <c r="L331" s="365"/>
      <c r="M331" s="366"/>
      <c r="N331" s="305">
        <v>5</v>
      </c>
      <c r="O331" s="187"/>
      <c r="P331" s="187"/>
      <c r="Q331" s="365"/>
      <c r="R331" s="366"/>
      <c r="S331" s="305">
        <v>15</v>
      </c>
      <c r="T331" s="187"/>
      <c r="U331" s="187"/>
      <c r="V331" s="365"/>
      <c r="W331" s="366"/>
    </row>
    <row r="332" spans="2:23" s="112" customFormat="1">
      <c r="B332" s="123" t="s">
        <v>216</v>
      </c>
      <c r="C332" s="124"/>
      <c r="D332" s="248"/>
      <c r="E332" s="249"/>
      <c r="F332" s="249"/>
      <c r="G332" s="249"/>
      <c r="H332" s="250"/>
      <c r="I332" s="305">
        <v>45.900269401522415</v>
      </c>
      <c r="J332" s="187"/>
      <c r="K332" s="187"/>
      <c r="L332" s="365"/>
      <c r="M332" s="368"/>
      <c r="N332" s="305">
        <v>55.285137734477303</v>
      </c>
      <c r="O332" s="187"/>
      <c r="P332" s="187"/>
      <c r="Q332" s="365"/>
      <c r="R332" s="368"/>
      <c r="S332" s="305">
        <v>65.726407540747289</v>
      </c>
      <c r="T332" s="187"/>
      <c r="U332" s="187"/>
      <c r="V332" s="365"/>
      <c r="W332" s="368"/>
    </row>
    <row r="333" spans="2:23" s="112" customFormat="1">
      <c r="B333" s="188" t="s">
        <v>217</v>
      </c>
      <c r="C333" s="189"/>
      <c r="D333" s="369"/>
      <c r="E333" s="191"/>
      <c r="F333" s="191"/>
      <c r="G333" s="191"/>
      <c r="H333" s="370"/>
      <c r="I333" s="369"/>
      <c r="J333" s="191"/>
      <c r="K333" s="191"/>
      <c r="L333" s="191"/>
      <c r="M333" s="416">
        <v>0.23351150630399542</v>
      </c>
      <c r="N333" s="369"/>
      <c r="O333" s="191"/>
      <c r="P333" s="191"/>
      <c r="Q333" s="191"/>
      <c r="R333" s="416">
        <v>0.29405293671839056</v>
      </c>
      <c r="S333" s="369"/>
      <c r="T333" s="191"/>
      <c r="U333" s="191"/>
      <c r="V333" s="191"/>
      <c r="W333" s="416">
        <v>0.35386248502052242</v>
      </c>
    </row>
    <row r="334" spans="2:23" s="112" customFormat="1">
      <c r="B334" s="123" t="s">
        <v>218</v>
      </c>
      <c r="C334" s="119"/>
      <c r="D334" s="518"/>
      <c r="E334" s="214"/>
      <c r="F334" s="214"/>
      <c r="G334" s="214"/>
      <c r="H334" s="519"/>
      <c r="I334" s="520">
        <v>238.23265149724023</v>
      </c>
      <c r="J334" s="214"/>
      <c r="K334" s="214"/>
      <c r="L334" s="215">
        <v>74.681791194893989</v>
      </c>
      <c r="M334" s="521">
        <v>21.349969361907412</v>
      </c>
      <c r="N334" s="522">
        <v>252.3699621199774</v>
      </c>
      <c r="O334" s="214"/>
      <c r="P334" s="214"/>
      <c r="Q334" s="215">
        <v>77.947098633720856</v>
      </c>
      <c r="R334" s="216">
        <v>23.60580759546513</v>
      </c>
      <c r="S334" s="520">
        <v>260.25278193968791</v>
      </c>
      <c r="T334" s="214"/>
      <c r="U334" s="214"/>
      <c r="V334" s="215">
        <v>80.145059573118317</v>
      </c>
      <c r="W334" s="216">
        <v>25.029569655151271</v>
      </c>
    </row>
    <row r="335" spans="2:23" s="112" customFormat="1">
      <c r="B335" s="123" t="s">
        <v>219</v>
      </c>
      <c r="C335" s="124"/>
      <c r="D335" s="309"/>
      <c r="E335" s="187"/>
      <c r="F335" s="187"/>
      <c r="G335" s="187"/>
      <c r="H335" s="523"/>
      <c r="I335" s="218">
        <v>48.554918775426394</v>
      </c>
      <c r="J335" s="187"/>
      <c r="K335" s="187"/>
      <c r="L335" s="182">
        <v>33.141106050509926</v>
      </c>
      <c r="M335" s="219">
        <v>1.9309964548923622</v>
      </c>
      <c r="N335" s="197">
        <v>54.365485949927418</v>
      </c>
      <c r="O335" s="187"/>
      <c r="P335" s="187"/>
      <c r="Q335" s="182">
        <v>33.438261722670177</v>
      </c>
      <c r="R335" s="217">
        <v>2.1814648174485858</v>
      </c>
      <c r="S335" s="218">
        <v>58.808547606592626</v>
      </c>
      <c r="T335" s="187"/>
      <c r="U335" s="187"/>
      <c r="V335" s="182">
        <v>33.639120312821113</v>
      </c>
      <c r="W335" s="217">
        <v>2.3739213700325248</v>
      </c>
    </row>
    <row r="336" spans="2:23" s="112" customFormat="1">
      <c r="B336" s="123" t="s">
        <v>220</v>
      </c>
      <c r="C336" s="124"/>
      <c r="D336" s="524"/>
      <c r="E336" s="187"/>
      <c r="F336" s="187"/>
      <c r="G336" s="187"/>
      <c r="H336" s="523"/>
      <c r="I336" s="221">
        <v>390.51133809303462</v>
      </c>
      <c r="J336" s="187"/>
      <c r="K336" s="187"/>
      <c r="L336" s="182">
        <v>13.826551119027245</v>
      </c>
      <c r="M336" s="219">
        <v>6.4793099744436891</v>
      </c>
      <c r="N336" s="220">
        <v>453.74006142573432</v>
      </c>
      <c r="O336" s="187"/>
      <c r="P336" s="187"/>
      <c r="Q336" s="182">
        <v>15.875517267913404</v>
      </c>
      <c r="R336" s="217">
        <v>8.6440298163700007</v>
      </c>
      <c r="S336" s="221">
        <v>510.30745441664584</v>
      </c>
      <c r="T336" s="187"/>
      <c r="U336" s="187"/>
      <c r="V336" s="182">
        <v>17.790779316113863</v>
      </c>
      <c r="W336" s="217">
        <v>10.894520765873256</v>
      </c>
    </row>
    <row r="337" spans="2:31" s="112" customFormat="1">
      <c r="B337" s="123" t="s">
        <v>221</v>
      </c>
      <c r="C337" s="124"/>
      <c r="D337" s="524"/>
      <c r="E337" s="187"/>
      <c r="F337" s="187"/>
      <c r="G337" s="187"/>
      <c r="H337" s="523"/>
      <c r="I337" s="221">
        <v>38.186795272864032</v>
      </c>
      <c r="J337" s="187"/>
      <c r="K337" s="187"/>
      <c r="L337" s="182">
        <v>25.118134102109124</v>
      </c>
      <c r="M337" s="219">
        <v>1.1510172535123027</v>
      </c>
      <c r="N337" s="220">
        <v>48.493306561936677</v>
      </c>
      <c r="O337" s="187"/>
      <c r="P337" s="187"/>
      <c r="Q337" s="182">
        <v>25.480137940737357</v>
      </c>
      <c r="R337" s="217">
        <v>1.4827393684807326</v>
      </c>
      <c r="S337" s="221">
        <v>60.948074022796689</v>
      </c>
      <c r="T337" s="187"/>
      <c r="U337" s="187"/>
      <c r="V337" s="182">
        <v>25.9192688970742</v>
      </c>
      <c r="W337" s="217">
        <v>1.8956754232267805</v>
      </c>
    </row>
    <row r="338" spans="2:31" s="112" customFormat="1">
      <c r="B338" s="131" t="s">
        <v>222</v>
      </c>
      <c r="C338" s="132"/>
      <c r="D338" s="525"/>
      <c r="E338" s="223"/>
      <c r="F338" s="223"/>
      <c r="G338" s="223"/>
      <c r="H338" s="526"/>
      <c r="I338" s="226">
        <v>30.293317555803764</v>
      </c>
      <c r="J338" s="223"/>
      <c r="K338" s="223"/>
      <c r="L338" s="224">
        <v>20.034348741982441</v>
      </c>
      <c r="M338" s="227">
        <v>0.72828826615751019</v>
      </c>
      <c r="N338" s="222">
        <v>47.37425208616132</v>
      </c>
      <c r="O338" s="223"/>
      <c r="P338" s="223"/>
      <c r="Q338" s="224">
        <v>17.284750015605148</v>
      </c>
      <c r="R338" s="225">
        <v>0.98262252538267092</v>
      </c>
      <c r="S338" s="226">
        <v>76.921525345247346</v>
      </c>
      <c r="T338" s="223"/>
      <c r="U338" s="223"/>
      <c r="V338" s="224">
        <v>14.360729198080776</v>
      </c>
      <c r="W338" s="225">
        <v>1.3255790339836848</v>
      </c>
    </row>
    <row r="339" spans="2:31" s="112" customFormat="1">
      <c r="D339" s="113"/>
      <c r="E339" s="113"/>
      <c r="F339" s="113"/>
      <c r="G339" s="113"/>
      <c r="H339" s="114"/>
      <c r="I339" s="113"/>
      <c r="J339" s="113"/>
      <c r="K339" s="113"/>
      <c r="L339" s="113"/>
      <c r="M339" s="114"/>
      <c r="N339" s="113"/>
      <c r="O339" s="113"/>
      <c r="P339" s="113"/>
      <c r="Q339" s="113"/>
      <c r="R339" s="113"/>
      <c r="S339" s="527"/>
      <c r="T339" s="113"/>
      <c r="U339" s="113"/>
      <c r="V339" s="113"/>
      <c r="W339" s="113"/>
      <c r="X339" s="113"/>
      <c r="Y339" s="113"/>
      <c r="Z339" s="113"/>
      <c r="AA339" s="113"/>
      <c r="AB339" s="113"/>
      <c r="AC339" s="527"/>
      <c r="AD339" s="113"/>
      <c r="AE339" s="113"/>
    </row>
    <row r="340" spans="2:31" s="112" customFormat="1">
      <c r="D340" s="113"/>
      <c r="E340" s="113"/>
      <c r="F340" s="113"/>
      <c r="G340" s="113"/>
      <c r="H340" s="114"/>
      <c r="I340" s="113"/>
      <c r="J340" s="113"/>
      <c r="K340" s="113"/>
      <c r="L340" s="113"/>
      <c r="M340" s="114"/>
      <c r="N340" s="113"/>
      <c r="O340" s="113"/>
      <c r="P340" s="113"/>
      <c r="Q340" s="113"/>
      <c r="R340" s="113"/>
      <c r="S340" s="113"/>
      <c r="T340" s="113"/>
      <c r="U340" s="113"/>
      <c r="V340" s="113"/>
      <c r="W340" s="113"/>
      <c r="X340" s="113"/>
      <c r="Y340" s="113"/>
      <c r="Z340" s="113"/>
      <c r="AA340" s="113"/>
      <c r="AB340" s="113"/>
      <c r="AC340" s="527"/>
      <c r="AD340" s="113"/>
      <c r="AE340" s="113"/>
    </row>
    <row r="341" spans="2:31" s="112" customFormat="1">
      <c r="D341" s="113"/>
      <c r="E341" s="113"/>
      <c r="F341" s="113"/>
      <c r="G341" s="113"/>
      <c r="H341" s="114"/>
      <c r="I341" s="113"/>
      <c r="J341" s="113"/>
      <c r="K341" s="113"/>
      <c r="L341" s="113"/>
      <c r="M341" s="114"/>
      <c r="N341" s="113"/>
      <c r="O341" s="113"/>
      <c r="P341" s="113"/>
      <c r="Q341" s="113"/>
      <c r="R341" s="113"/>
      <c r="S341" s="113"/>
      <c r="T341" s="113"/>
      <c r="U341" s="113"/>
      <c r="V341" s="113"/>
      <c r="W341" s="113"/>
      <c r="X341" s="113"/>
      <c r="Y341" s="113"/>
      <c r="Z341" s="113"/>
      <c r="AA341" s="113"/>
      <c r="AB341" s="113"/>
      <c r="AC341" s="527"/>
      <c r="AD341" s="113"/>
      <c r="AE341" s="113"/>
    </row>
    <row r="342" spans="2:31" s="112" customFormat="1">
      <c r="D342" s="113"/>
      <c r="E342" s="113"/>
      <c r="F342" s="113"/>
      <c r="G342" s="113"/>
      <c r="H342" s="114"/>
      <c r="I342" s="113"/>
      <c r="J342" s="113"/>
      <c r="K342" s="113"/>
      <c r="L342" s="113"/>
      <c r="M342" s="114"/>
      <c r="N342" s="113"/>
      <c r="O342" s="113"/>
      <c r="P342" s="113"/>
      <c r="Q342" s="113"/>
      <c r="R342" s="113"/>
      <c r="S342" s="527"/>
      <c r="T342" s="113"/>
      <c r="U342" s="113"/>
      <c r="V342" s="113"/>
      <c r="W342" s="113"/>
      <c r="X342" s="113"/>
      <c r="Y342" s="113"/>
      <c r="Z342" s="113"/>
      <c r="AA342" s="113"/>
      <c r="AB342" s="113"/>
      <c r="AC342" s="527"/>
      <c r="AD342" s="113"/>
      <c r="AE342" s="113"/>
    </row>
    <row r="343" spans="2:31" s="112" customFormat="1">
      <c r="D343" s="113"/>
      <c r="E343" s="113"/>
      <c r="F343" s="113"/>
      <c r="G343" s="113"/>
      <c r="H343" s="114"/>
      <c r="I343" s="113"/>
      <c r="J343" s="113"/>
      <c r="K343" s="113"/>
      <c r="L343" s="113"/>
      <c r="M343" s="114"/>
      <c r="N343" s="113"/>
      <c r="O343" s="113"/>
      <c r="P343" s="113"/>
      <c r="Q343" s="113"/>
      <c r="R343" s="113"/>
      <c r="S343" s="113"/>
      <c r="T343" s="113"/>
      <c r="U343" s="113"/>
      <c r="V343" s="113"/>
      <c r="W343" s="113"/>
      <c r="X343" s="113"/>
      <c r="Y343" s="113"/>
      <c r="Z343" s="113"/>
      <c r="AA343" s="113"/>
      <c r="AB343" s="113"/>
      <c r="AC343" s="527"/>
      <c r="AD343" s="113"/>
      <c r="AE343" s="113"/>
    </row>
    <row r="344" spans="2:31" s="112" customFormat="1">
      <c r="D344" s="113"/>
      <c r="E344" s="113"/>
      <c r="F344" s="113"/>
      <c r="G344" s="113"/>
      <c r="H344" s="114"/>
      <c r="I344" s="113"/>
      <c r="J344" s="113"/>
      <c r="K344" s="113"/>
      <c r="L344" s="113"/>
      <c r="M344" s="114"/>
      <c r="N344" s="113"/>
      <c r="O344" s="113"/>
      <c r="P344" s="113"/>
      <c r="Q344" s="113"/>
      <c r="R344" s="113"/>
      <c r="S344" s="113"/>
      <c r="T344" s="113"/>
      <c r="U344" s="113"/>
      <c r="V344" s="113"/>
      <c r="W344" s="113"/>
      <c r="X344" s="113"/>
      <c r="Y344" s="113"/>
      <c r="Z344" s="113"/>
      <c r="AA344" s="113"/>
      <c r="AB344" s="113"/>
      <c r="AC344" s="527"/>
      <c r="AD344" s="113"/>
      <c r="AE344" s="113"/>
    </row>
    <row r="345" spans="2:31" s="112" customFormat="1">
      <c r="B345" s="115" t="s">
        <v>292</v>
      </c>
      <c r="D345" s="113"/>
      <c r="E345" s="113"/>
      <c r="F345" s="113"/>
      <c r="G345" s="113"/>
      <c r="H345" s="114"/>
      <c r="I345" s="113"/>
      <c r="J345" s="113"/>
      <c r="K345" s="113"/>
      <c r="L345" s="113"/>
      <c r="M345" s="114"/>
      <c r="N345" s="113"/>
      <c r="O345" s="113"/>
      <c r="P345" s="113"/>
      <c r="Q345" s="113"/>
      <c r="R345" s="113"/>
      <c r="S345" s="113"/>
      <c r="T345" s="113"/>
      <c r="U345" s="113"/>
      <c r="V345" s="113"/>
      <c r="W345" s="113"/>
      <c r="X345" s="113"/>
      <c r="Y345" s="113"/>
      <c r="Z345" s="113"/>
      <c r="AA345" s="113"/>
      <c r="AB345" s="113"/>
      <c r="AC345" s="113"/>
      <c r="AD345" s="113"/>
      <c r="AE345" s="113"/>
    </row>
    <row r="346" spans="2:31" s="112" customFormat="1">
      <c r="D346" s="113"/>
      <c r="E346" s="113"/>
      <c r="F346" s="113"/>
      <c r="G346" s="113"/>
      <c r="H346" s="114"/>
      <c r="I346" s="113"/>
      <c r="J346" s="113"/>
      <c r="K346" s="113"/>
      <c r="L346" s="113"/>
      <c r="M346" s="114"/>
      <c r="N346" s="113"/>
      <c r="O346" s="113"/>
      <c r="P346" s="113"/>
      <c r="Q346" s="113"/>
      <c r="R346" s="113"/>
      <c r="S346" s="113"/>
      <c r="T346" s="113"/>
      <c r="U346" s="113"/>
      <c r="V346" s="113"/>
      <c r="W346" s="113"/>
      <c r="X346" s="113"/>
      <c r="Y346" s="113"/>
      <c r="Z346" s="113"/>
      <c r="AA346" s="113"/>
      <c r="AB346" s="113"/>
      <c r="AC346" s="113"/>
      <c r="AD346" s="113"/>
      <c r="AE346" s="113"/>
    </row>
    <row r="347" spans="2:31" s="112" customFormat="1">
      <c r="D347" s="113"/>
      <c r="E347" s="113"/>
      <c r="F347" s="113"/>
      <c r="G347" s="113"/>
      <c r="H347" s="114"/>
      <c r="I347" s="113"/>
      <c r="J347" s="113"/>
      <c r="K347" s="113"/>
      <c r="L347" s="113"/>
      <c r="M347" s="114"/>
      <c r="N347" s="113"/>
      <c r="O347" s="113"/>
      <c r="P347" s="113"/>
      <c r="Q347" s="113"/>
      <c r="R347" s="113"/>
      <c r="S347" s="113"/>
      <c r="T347" s="113"/>
      <c r="U347" s="113"/>
      <c r="V347" s="113"/>
      <c r="W347" s="113"/>
      <c r="X347" s="113"/>
      <c r="Y347" s="113"/>
      <c r="Z347" s="113"/>
      <c r="AA347" s="113"/>
      <c r="AB347" s="113"/>
      <c r="AC347" s="113"/>
      <c r="AD347" s="113"/>
      <c r="AE347" s="113"/>
    </row>
    <row r="348" spans="2:31" s="112" customFormat="1">
      <c r="D348" s="113"/>
      <c r="E348" s="113"/>
      <c r="F348" s="113"/>
      <c r="G348" s="113"/>
      <c r="H348" s="114"/>
      <c r="J348" s="815"/>
      <c r="K348" s="113"/>
      <c r="L348" s="113"/>
      <c r="M348" s="114"/>
      <c r="N348" s="113"/>
      <c r="O348" s="113"/>
      <c r="P348" s="113"/>
      <c r="Q348" s="113"/>
      <c r="R348" s="113"/>
      <c r="S348" s="113"/>
      <c r="T348" s="113"/>
      <c r="U348" s="113"/>
      <c r="V348" s="113"/>
      <c r="W348" s="113"/>
      <c r="X348" s="113"/>
      <c r="Y348" s="113"/>
      <c r="Z348" s="113"/>
      <c r="AA348" s="113"/>
      <c r="AB348" s="113"/>
      <c r="AC348" s="113"/>
      <c r="AD348" s="113"/>
      <c r="AE348" s="113"/>
    </row>
    <row r="349" spans="2:31" s="112" customFormat="1">
      <c r="B349" s="117" t="s">
        <v>189</v>
      </c>
      <c r="H349" s="116"/>
      <c r="J349" s="815"/>
      <c r="M349" s="116"/>
    </row>
    <row r="350" spans="2:31" s="112" customFormat="1">
      <c r="B350" s="118"/>
      <c r="C350" s="119"/>
      <c r="D350" s="120">
        <v>2011</v>
      </c>
      <c r="E350" s="121"/>
      <c r="F350" s="121"/>
      <c r="G350" s="121"/>
      <c r="H350" s="122"/>
      <c r="I350" s="121">
        <v>2015</v>
      </c>
      <c r="J350" s="121"/>
      <c r="K350" s="121"/>
      <c r="L350" s="121"/>
      <c r="M350" s="121"/>
      <c r="N350" s="120">
        <v>2020</v>
      </c>
      <c r="O350" s="121"/>
      <c r="P350" s="121"/>
      <c r="Q350" s="121"/>
      <c r="R350" s="122"/>
      <c r="S350" s="121">
        <v>2025</v>
      </c>
      <c r="T350" s="121"/>
      <c r="U350" s="121"/>
      <c r="V350" s="121"/>
      <c r="W350" s="122"/>
    </row>
    <row r="351" spans="2:31" s="112" customFormat="1" ht="40.5" customHeight="1">
      <c r="B351" s="123"/>
      <c r="C351" s="124"/>
      <c r="D351" s="528" t="s">
        <v>105</v>
      </c>
      <c r="E351" s="529" t="s">
        <v>106</v>
      </c>
      <c r="F351" s="529" t="s">
        <v>107</v>
      </c>
      <c r="G351" s="530" t="s">
        <v>108</v>
      </c>
      <c r="H351" s="502" t="s">
        <v>109</v>
      </c>
      <c r="I351" s="528" t="s">
        <v>105</v>
      </c>
      <c r="J351" s="529" t="s">
        <v>106</v>
      </c>
      <c r="K351" s="529" t="s">
        <v>107</v>
      </c>
      <c r="L351" s="530" t="s">
        <v>108</v>
      </c>
      <c r="M351" s="502" t="s">
        <v>109</v>
      </c>
      <c r="N351" s="528" t="s">
        <v>105</v>
      </c>
      <c r="O351" s="529" t="s">
        <v>106</v>
      </c>
      <c r="P351" s="529" t="s">
        <v>107</v>
      </c>
      <c r="Q351" s="530" t="s">
        <v>108</v>
      </c>
      <c r="R351" s="502" t="s">
        <v>109</v>
      </c>
      <c r="S351" s="528" t="s">
        <v>105</v>
      </c>
      <c r="T351" s="529" t="s">
        <v>106</v>
      </c>
      <c r="U351" s="529" t="s">
        <v>107</v>
      </c>
      <c r="V351" s="530" t="s">
        <v>108</v>
      </c>
      <c r="W351" s="531" t="s">
        <v>109</v>
      </c>
    </row>
    <row r="352" spans="2:31" s="112" customFormat="1">
      <c r="B352" s="131"/>
      <c r="C352" s="132"/>
      <c r="D352" s="490" t="s">
        <v>103</v>
      </c>
      <c r="E352" s="491"/>
      <c r="F352" s="491" t="s">
        <v>103</v>
      </c>
      <c r="G352" s="491" t="s">
        <v>169</v>
      </c>
      <c r="H352" s="494" t="s">
        <v>169</v>
      </c>
      <c r="I352" s="490" t="s">
        <v>103</v>
      </c>
      <c r="J352" s="491"/>
      <c r="K352" s="491" t="s">
        <v>103</v>
      </c>
      <c r="L352" s="491" t="s">
        <v>169</v>
      </c>
      <c r="M352" s="494" t="s">
        <v>169</v>
      </c>
      <c r="N352" s="490" t="s">
        <v>103</v>
      </c>
      <c r="O352" s="491"/>
      <c r="P352" s="491" t="s">
        <v>103</v>
      </c>
      <c r="Q352" s="491" t="s">
        <v>169</v>
      </c>
      <c r="R352" s="494" t="s">
        <v>169</v>
      </c>
      <c r="S352" s="490" t="s">
        <v>103</v>
      </c>
      <c r="T352" s="491"/>
      <c r="U352" s="491" t="s">
        <v>103</v>
      </c>
      <c r="V352" s="491" t="s">
        <v>169</v>
      </c>
      <c r="W352" s="532" t="s">
        <v>169</v>
      </c>
    </row>
    <row r="353" spans="2:23" s="112" customFormat="1">
      <c r="B353" s="533" t="s">
        <v>293</v>
      </c>
      <c r="C353" s="147"/>
      <c r="D353" s="534"/>
      <c r="E353" s="535"/>
      <c r="F353" s="535"/>
      <c r="G353" s="535"/>
      <c r="H353" s="536"/>
      <c r="I353" s="534"/>
      <c r="J353" s="535"/>
      <c r="K353" s="535"/>
      <c r="L353" s="535"/>
      <c r="M353" s="536"/>
      <c r="N353" s="534"/>
      <c r="O353" s="535"/>
      <c r="P353" s="535"/>
      <c r="Q353" s="535"/>
      <c r="R353" s="536"/>
      <c r="S353" s="534"/>
      <c r="T353" s="535"/>
      <c r="U353" s="535"/>
      <c r="V353" s="535"/>
      <c r="W353" s="519"/>
    </row>
    <row r="354" spans="2:23" s="112" customFormat="1">
      <c r="B354" s="248"/>
      <c r="C354" s="537"/>
      <c r="D354" s="437"/>
      <c r="E354" s="538" t="s">
        <v>110</v>
      </c>
      <c r="F354" s="538">
        <v>483.8</v>
      </c>
      <c r="G354" s="538" t="s">
        <v>111</v>
      </c>
      <c r="H354" s="308"/>
      <c r="I354" s="437"/>
      <c r="J354" s="538" t="s">
        <v>110</v>
      </c>
      <c r="K354" s="538">
        <v>510.9</v>
      </c>
      <c r="L354" s="538" t="s">
        <v>111</v>
      </c>
      <c r="M354" s="308"/>
      <c r="N354" s="437"/>
      <c r="O354" s="538" t="s">
        <v>110</v>
      </c>
      <c r="P354" s="538">
        <v>558.1</v>
      </c>
      <c r="Q354" s="538" t="s">
        <v>111</v>
      </c>
      <c r="R354" s="308"/>
      <c r="S354" s="437"/>
      <c r="T354" s="538" t="s">
        <v>110</v>
      </c>
      <c r="U354" s="538">
        <v>607.43792969999981</v>
      </c>
      <c r="V354" s="538" t="s">
        <v>111</v>
      </c>
      <c r="W354" s="523"/>
    </row>
    <row r="355" spans="2:23" s="112" customFormat="1">
      <c r="B355" s="248"/>
      <c r="C355" s="537"/>
      <c r="D355" s="437"/>
      <c r="E355" s="538" t="s">
        <v>112</v>
      </c>
      <c r="F355" s="538">
        <v>351.1</v>
      </c>
      <c r="G355" s="538" t="s">
        <v>111</v>
      </c>
      <c r="H355" s="308"/>
      <c r="I355" s="437"/>
      <c r="J355" s="538" t="s">
        <v>112</v>
      </c>
      <c r="K355" s="538">
        <v>370.76682513435298</v>
      </c>
      <c r="L355" s="538" t="s">
        <v>111</v>
      </c>
      <c r="M355" s="308"/>
      <c r="N355" s="437"/>
      <c r="O355" s="538" t="s">
        <v>112</v>
      </c>
      <c r="P355" s="538">
        <v>405.02048367093835</v>
      </c>
      <c r="Q355" s="538" t="s">
        <v>111</v>
      </c>
      <c r="R355" s="308"/>
      <c r="S355" s="437"/>
      <c r="T355" s="538" t="s">
        <v>112</v>
      </c>
      <c r="U355" s="538">
        <v>440.82566580750296</v>
      </c>
      <c r="V355" s="538" t="s">
        <v>111</v>
      </c>
      <c r="W355" s="523"/>
    </row>
    <row r="356" spans="2:23" s="112" customFormat="1">
      <c r="B356" s="208" t="s">
        <v>294</v>
      </c>
      <c r="C356" s="209"/>
      <c r="D356" s="406">
        <v>47.620156218784501</v>
      </c>
      <c r="E356" s="539"/>
      <c r="F356" s="404">
        <v>47.620156218784501</v>
      </c>
      <c r="G356" s="540">
        <v>9.8429425834610382E-2</v>
      </c>
      <c r="H356" s="541">
        <v>0.13563131933575762</v>
      </c>
      <c r="I356" s="406">
        <v>50.86488386195721</v>
      </c>
      <c r="J356" s="539"/>
      <c r="K356" s="404">
        <v>55.265286982778832</v>
      </c>
      <c r="L356" s="540">
        <v>0.10817241531176128</v>
      </c>
      <c r="M356" s="541">
        <v>0.14905672038687015</v>
      </c>
      <c r="N356" s="406">
        <v>54.380031611535358</v>
      </c>
      <c r="O356" s="539"/>
      <c r="P356" s="404">
        <v>66.282949399742805</v>
      </c>
      <c r="Q356" s="540">
        <v>0.11876536355445763</v>
      </c>
      <c r="R356" s="541">
        <v>0.16365332636754945</v>
      </c>
      <c r="S356" s="406">
        <v>57.121088494346004</v>
      </c>
      <c r="T356" s="539"/>
      <c r="U356" s="404">
        <v>77.930620583500172</v>
      </c>
      <c r="V356" s="540">
        <v>0.12829396514963823</v>
      </c>
      <c r="W356" s="542">
        <v>0.17678331056506685</v>
      </c>
    </row>
    <row r="357" spans="2:23" s="112" customFormat="1">
      <c r="B357" s="123" t="s">
        <v>295</v>
      </c>
      <c r="C357" s="124"/>
      <c r="D357" s="400">
        <v>41.22655892856865</v>
      </c>
      <c r="E357" s="543"/>
      <c r="F357" s="246">
        <v>41.22655892856865</v>
      </c>
      <c r="G357" s="544">
        <v>8.521405318017497E-2</v>
      </c>
      <c r="H357" s="545">
        <v>0.11742113052853502</v>
      </c>
      <c r="I357" s="400">
        <v>44.280659798161956</v>
      </c>
      <c r="J357" s="543"/>
      <c r="K357" s="246">
        <v>48.092312643075516</v>
      </c>
      <c r="L357" s="544">
        <v>9.4132536001322209E-2</v>
      </c>
      <c r="M357" s="545">
        <v>0.12971039851164823</v>
      </c>
      <c r="N357" s="400">
        <v>47.674094565946127</v>
      </c>
      <c r="O357" s="543"/>
      <c r="P357" s="246">
        <v>58.077968248131498</v>
      </c>
      <c r="Q357" s="544">
        <v>0.10406373095884518</v>
      </c>
      <c r="R357" s="545">
        <v>0.14339513824519884</v>
      </c>
      <c r="S357" s="400">
        <v>50.286633384803849</v>
      </c>
      <c r="T357" s="543"/>
      <c r="U357" s="246">
        <v>68.556884160087094</v>
      </c>
      <c r="V357" s="544">
        <v>0.11286236964811504</v>
      </c>
      <c r="W357" s="546">
        <v>0.15551926640774155</v>
      </c>
    </row>
    <row r="358" spans="2:23" s="112" customFormat="1">
      <c r="B358" s="123" t="s">
        <v>296</v>
      </c>
      <c r="C358" s="124"/>
      <c r="D358" s="400">
        <v>22.60017739615839</v>
      </c>
      <c r="E358" s="543"/>
      <c r="F358" s="246">
        <v>22.60017739615839</v>
      </c>
      <c r="G358" s="544">
        <v>4.6713884655143423E-2</v>
      </c>
      <c r="H358" s="545">
        <v>6.4369630863453112E-2</v>
      </c>
      <c r="I358" s="400">
        <v>23.800485467369608</v>
      </c>
      <c r="J358" s="543"/>
      <c r="K358" s="246">
        <v>25.882372735153975</v>
      </c>
      <c r="L358" s="544">
        <v>5.0660349843714966E-2</v>
      </c>
      <c r="M358" s="545">
        <v>6.9807682296751078E-2</v>
      </c>
      <c r="N358" s="400">
        <v>24.830243553007012</v>
      </c>
      <c r="O358" s="543"/>
      <c r="P358" s="246">
        <v>30.298588893927661</v>
      </c>
      <c r="Q358" s="544">
        <v>5.4288817226173909E-2</v>
      </c>
      <c r="R358" s="545">
        <v>7.4807547063580018E-2</v>
      </c>
      <c r="S358" s="400">
        <v>25.588492443726899</v>
      </c>
      <c r="T358" s="543"/>
      <c r="U358" s="246">
        <v>34.957527924134006</v>
      </c>
      <c r="V358" s="544">
        <v>5.7549135829234037E-2</v>
      </c>
      <c r="W358" s="546">
        <v>7.9300119379616715E-2</v>
      </c>
    </row>
    <row r="359" spans="2:23" s="112" customFormat="1">
      <c r="B359" s="123" t="s">
        <v>297</v>
      </c>
      <c r="C359" s="124"/>
      <c r="D359" s="400">
        <v>18.62638153241026</v>
      </c>
      <c r="E359" s="543"/>
      <c r="F359" s="246">
        <v>18.62638153241026</v>
      </c>
      <c r="G359" s="544">
        <v>3.850016852503154E-2</v>
      </c>
      <c r="H359" s="545">
        <v>5.3051499665081908E-2</v>
      </c>
      <c r="I359" s="400">
        <v>20.480174330792348</v>
      </c>
      <c r="J359" s="543"/>
      <c r="K359" s="246">
        <v>22.209939907921541</v>
      </c>
      <c r="L359" s="544">
        <v>4.3472186157607243E-2</v>
      </c>
      <c r="M359" s="545">
        <v>5.9902716214897143E-2</v>
      </c>
      <c r="N359" s="400">
        <v>22.843851012939115</v>
      </c>
      <c r="O359" s="543"/>
      <c r="P359" s="246">
        <v>27.779379354203837</v>
      </c>
      <c r="Q359" s="544">
        <v>4.9774913732671268E-2</v>
      </c>
      <c r="R359" s="545">
        <v>6.8587591181618807E-2</v>
      </c>
      <c r="S359" s="400">
        <v>24.69814094107695</v>
      </c>
      <c r="T359" s="543"/>
      <c r="U359" s="246">
        <v>33.599356235953088</v>
      </c>
      <c r="V359" s="544">
        <v>5.5313233818881001E-2</v>
      </c>
      <c r="W359" s="546">
        <v>7.6219147028124823E-2</v>
      </c>
    </row>
    <row r="360" spans="2:23" s="112" customFormat="1">
      <c r="B360" s="123" t="s">
        <v>298</v>
      </c>
      <c r="C360" s="124"/>
      <c r="D360" s="400">
        <v>6.3935972902158511</v>
      </c>
      <c r="E360" s="543"/>
      <c r="F360" s="246">
        <v>6.3935972902158511</v>
      </c>
      <c r="G360" s="544">
        <v>1.321537265443541E-2</v>
      </c>
      <c r="H360" s="545">
        <v>1.821018880722259E-2</v>
      </c>
      <c r="I360" s="400">
        <v>6.5842240637952543</v>
      </c>
      <c r="J360" s="543"/>
      <c r="K360" s="246">
        <v>7.1729743397033161</v>
      </c>
      <c r="L360" s="544">
        <v>1.4039879310439062E-2</v>
      </c>
      <c r="M360" s="545">
        <v>1.9346321875221926E-2</v>
      </c>
      <c r="N360" s="400">
        <v>6.7059370455892306</v>
      </c>
      <c r="O360" s="543"/>
      <c r="P360" s="246">
        <v>8.2049811516113067</v>
      </c>
      <c r="Q360" s="544">
        <v>1.4701632595612446E-2</v>
      </c>
      <c r="R360" s="545">
        <v>2.0258188122350619E-2</v>
      </c>
      <c r="S360" s="400">
        <v>6.8344551095421551</v>
      </c>
      <c r="T360" s="543"/>
      <c r="U360" s="246">
        <v>9.373736423413078</v>
      </c>
      <c r="V360" s="544">
        <v>1.5431595501523192E-2</v>
      </c>
      <c r="W360" s="546">
        <v>2.1264044157325322E-2</v>
      </c>
    </row>
    <row r="361" spans="2:23" s="112" customFormat="1">
      <c r="B361" s="208" t="s">
        <v>299</v>
      </c>
      <c r="C361" s="209"/>
      <c r="D361" s="347">
        <v>39.106577824468921</v>
      </c>
      <c r="E361" s="539"/>
      <c r="F361" s="404">
        <v>39.106577824468921</v>
      </c>
      <c r="G361" s="540">
        <v>8.0832116214280533E-2</v>
      </c>
      <c r="H361" s="541">
        <v>0.11138301858293626</v>
      </c>
      <c r="I361" s="347">
        <v>40.818570704060051</v>
      </c>
      <c r="J361" s="539"/>
      <c r="K361" s="404">
        <v>44.630840400881361</v>
      </c>
      <c r="L361" s="540">
        <v>8.735729183965818E-2</v>
      </c>
      <c r="M361" s="541">
        <v>0.12037441695251105</v>
      </c>
      <c r="N361" s="347">
        <v>42.560359833408214</v>
      </c>
      <c r="O361" s="539"/>
      <c r="P361" s="404">
        <v>52.379668002021987</v>
      </c>
      <c r="Q361" s="540">
        <v>9.3853553130302789E-2</v>
      </c>
      <c r="R361" s="541">
        <v>0.12932597267000995</v>
      </c>
      <c r="S361" s="347">
        <v>43.682397537495433</v>
      </c>
      <c r="T361" s="539"/>
      <c r="U361" s="404">
        <v>60.439109211910065</v>
      </c>
      <c r="V361" s="540">
        <v>9.9498411700697731E-2</v>
      </c>
      <c r="W361" s="542">
        <v>0.13710433375333969</v>
      </c>
    </row>
    <row r="362" spans="2:23" s="112" customFormat="1">
      <c r="B362" s="123" t="s">
        <v>295</v>
      </c>
      <c r="C362" s="124"/>
      <c r="D362" s="340">
        <v>33.349685939568651</v>
      </c>
      <c r="E362" s="543"/>
      <c r="F362" s="246">
        <v>33.349685939568651</v>
      </c>
      <c r="G362" s="544">
        <v>6.8932794418289894E-2</v>
      </c>
      <c r="H362" s="545">
        <v>9.4986288634487756E-2</v>
      </c>
      <c r="I362" s="340">
        <v>34.985680755587808</v>
      </c>
      <c r="J362" s="543"/>
      <c r="K362" s="246">
        <v>38.253184939753808</v>
      </c>
      <c r="L362" s="544">
        <v>7.4874114190162086E-2</v>
      </c>
      <c r="M362" s="545">
        <v>0.10317315991227691</v>
      </c>
      <c r="N362" s="340">
        <v>36.738381161329045</v>
      </c>
      <c r="O362" s="543"/>
      <c r="P362" s="246">
        <v>45.214472238827724</v>
      </c>
      <c r="Q362" s="544">
        <v>8.1015001323826774E-2</v>
      </c>
      <c r="R362" s="545">
        <v>0.11163502603380063</v>
      </c>
      <c r="S362" s="340">
        <v>37.852982468261764</v>
      </c>
      <c r="T362" s="543"/>
      <c r="U362" s="246">
        <v>52.373511308119532</v>
      </c>
      <c r="V362" s="544">
        <v>8.6220350668562387E-2</v>
      </c>
      <c r="W362" s="546">
        <v>0.11880776318271286</v>
      </c>
    </row>
    <row r="363" spans="2:23" s="112" customFormat="1">
      <c r="B363" s="123" t="s">
        <v>296</v>
      </c>
      <c r="C363" s="124"/>
      <c r="D363" s="340">
        <v>19.21377268915839</v>
      </c>
      <c r="E363" s="547">
        <v>1</v>
      </c>
      <c r="F363" s="246">
        <v>19.21377268915839</v>
      </c>
      <c r="G363" s="544">
        <v>3.9714288319880921E-2</v>
      </c>
      <c r="H363" s="545">
        <v>5.4724502105264562E-2</v>
      </c>
      <c r="I363" s="340">
        <v>19.755804208713016</v>
      </c>
      <c r="J363" s="547">
        <v>1.093395472478955</v>
      </c>
      <c r="K363" s="246">
        <v>21.600906876987494</v>
      </c>
      <c r="L363" s="544">
        <v>4.2280107412384998E-2</v>
      </c>
      <c r="M363" s="545">
        <v>5.8260085349222057E-2</v>
      </c>
      <c r="N363" s="340">
        <v>20.046976237471288</v>
      </c>
      <c r="O363" s="547">
        <v>1.2307148766375324</v>
      </c>
      <c r="P363" s="246">
        <v>24.672111887055021</v>
      </c>
      <c r="Q363" s="544">
        <v>4.420733181697728E-2</v>
      </c>
      <c r="R363" s="545">
        <v>6.0915713850907466E-2</v>
      </c>
      <c r="S363" s="340">
        <v>20.141424657611886</v>
      </c>
      <c r="T363" s="547">
        <v>1.3836032960423306</v>
      </c>
      <c r="U363" s="246">
        <v>27.867741543260074</v>
      </c>
      <c r="V363" s="544">
        <v>4.587751304404606E-2</v>
      </c>
      <c r="W363" s="546">
        <v>6.3217148421274516E-2</v>
      </c>
    </row>
    <row r="364" spans="2:23" s="112" customFormat="1">
      <c r="B364" s="123" t="s">
        <v>297</v>
      </c>
      <c r="C364" s="124"/>
      <c r="D364" s="400">
        <v>14.135913250410262</v>
      </c>
      <c r="E364" s="418">
        <v>1</v>
      </c>
      <c r="F364" s="246">
        <v>14.135913250410262</v>
      </c>
      <c r="G364" s="544">
        <v>2.9218506098408974E-2</v>
      </c>
      <c r="H364" s="545">
        <v>4.0261786529223187E-2</v>
      </c>
      <c r="I364" s="400">
        <v>15.229876546874792</v>
      </c>
      <c r="J364" s="418">
        <v>1.093395472478955</v>
      </c>
      <c r="K364" s="246">
        <v>16.652278062766317</v>
      </c>
      <c r="L364" s="544">
        <v>3.2594006777777094E-2</v>
      </c>
      <c r="M364" s="545">
        <v>4.4913074563054857E-2</v>
      </c>
      <c r="N364" s="400">
        <v>16.691404923857757</v>
      </c>
      <c r="O364" s="418">
        <v>1.2307148766375324</v>
      </c>
      <c r="P364" s="246">
        <v>20.5423603517727</v>
      </c>
      <c r="Q364" s="544">
        <v>3.6807669506849487E-2</v>
      </c>
      <c r="R364" s="545">
        <v>5.0719312182893155E-2</v>
      </c>
      <c r="S364" s="400">
        <v>17.711557810649879</v>
      </c>
      <c r="T364" s="418">
        <v>1.3836032960423306</v>
      </c>
      <c r="U364" s="246">
        <v>24.505769764859455</v>
      </c>
      <c r="V364" s="544">
        <v>4.0342837624516327E-2</v>
      </c>
      <c r="W364" s="546">
        <v>5.5590614761438333E-2</v>
      </c>
    </row>
    <row r="365" spans="2:23" s="112" customFormat="1">
      <c r="B365" s="174" t="s">
        <v>298</v>
      </c>
      <c r="C365" s="203"/>
      <c r="D365" s="548">
        <v>5.7568918849002699</v>
      </c>
      <c r="E365" s="421">
        <v>1</v>
      </c>
      <c r="F365" s="392">
        <v>5.7568918849002699</v>
      </c>
      <c r="G365" s="549">
        <v>1.1899321795990635E-2</v>
      </c>
      <c r="H365" s="550">
        <v>1.6396729948448503E-2</v>
      </c>
      <c r="I365" s="548">
        <v>5.8328899484722427</v>
      </c>
      <c r="J365" s="421">
        <v>1.093395472478955</v>
      </c>
      <c r="K365" s="392">
        <v>6.3776554611275555</v>
      </c>
      <c r="L365" s="549">
        <v>1.2483177649496097E-2</v>
      </c>
      <c r="M365" s="550">
        <v>1.7201257040234157E-2</v>
      </c>
      <c r="N365" s="548">
        <v>5.8219786720791689</v>
      </c>
      <c r="O365" s="421">
        <v>1.2307148766375324</v>
      </c>
      <c r="P365" s="392">
        <v>7.1651957631942595</v>
      </c>
      <c r="Q365" s="549">
        <v>1.2838551806476006E-2</v>
      </c>
      <c r="R365" s="550">
        <v>1.7690946636209324E-2</v>
      </c>
      <c r="S365" s="548">
        <v>5.8294150692336686</v>
      </c>
      <c r="T365" s="421">
        <v>1.3836032960423306</v>
      </c>
      <c r="U365" s="392">
        <v>8.0655979037905343</v>
      </c>
      <c r="V365" s="549">
        <v>1.3278061032135342E-2</v>
      </c>
      <c r="W365" s="551">
        <v>1.8296570570626825E-2</v>
      </c>
    </row>
    <row r="366" spans="2:23" s="112" customFormat="1">
      <c r="B366" s="123" t="s">
        <v>300</v>
      </c>
      <c r="C366" s="124"/>
      <c r="D366" s="340">
        <v>8.5135783943155836</v>
      </c>
      <c r="E366" s="539"/>
      <c r="F366" s="404">
        <v>8.5135783943155836</v>
      </c>
      <c r="G366" s="544">
        <v>1.7597309620329855E-2</v>
      </c>
      <c r="H366" s="545">
        <v>2.4248300752821372E-2</v>
      </c>
      <c r="I366" s="340">
        <v>10.04631315789716</v>
      </c>
      <c r="J366" s="539"/>
      <c r="K366" s="404">
        <v>10.634446581897471</v>
      </c>
      <c r="L366" s="544">
        <v>2.0815123472103094E-2</v>
      </c>
      <c r="M366" s="545">
        <v>2.8682303434359097E-2</v>
      </c>
      <c r="N366" s="340">
        <v>11.819671778127148</v>
      </c>
      <c r="O366" s="539"/>
      <c r="P366" s="404">
        <v>13.903281397720823</v>
      </c>
      <c r="Q366" s="544">
        <v>2.4911810424154853E-2</v>
      </c>
      <c r="R366" s="545">
        <v>3.4327353697539503E-2</v>
      </c>
      <c r="S366" s="340">
        <v>13.438690956850571</v>
      </c>
      <c r="T366" s="539"/>
      <c r="U366" s="404">
        <v>17.491511371590107</v>
      </c>
      <c r="V366" s="544">
        <v>2.8795553448940501E-2</v>
      </c>
      <c r="W366" s="546">
        <v>3.9678976811727183E-2</v>
      </c>
    </row>
    <row r="367" spans="2:23" s="112" customFormat="1">
      <c r="B367" s="123" t="s">
        <v>295</v>
      </c>
      <c r="C367" s="124"/>
      <c r="D367" s="340">
        <v>7.8768729889999989</v>
      </c>
      <c r="E367" s="543"/>
      <c r="F367" s="246">
        <v>7.8768729889999989</v>
      </c>
      <c r="G367" s="544">
        <v>1.6281258761885072E-2</v>
      </c>
      <c r="H367" s="545">
        <v>2.2434841894047274E-2</v>
      </c>
      <c r="I367" s="340">
        <v>9.2949790425741501</v>
      </c>
      <c r="J367" s="543"/>
      <c r="K367" s="246">
        <v>9.8391277033217044</v>
      </c>
      <c r="L367" s="544">
        <v>1.925842181116012E-2</v>
      </c>
      <c r="M367" s="545">
        <v>2.6537238599371307E-2</v>
      </c>
      <c r="N367" s="340">
        <v>10.935713404617085</v>
      </c>
      <c r="O367" s="543"/>
      <c r="P367" s="246">
        <v>12.86349600930377</v>
      </c>
      <c r="Q367" s="544">
        <v>2.3048729635018399E-2</v>
      </c>
      <c r="R367" s="545">
        <v>3.1760112211398191E-2</v>
      </c>
      <c r="S367" s="340">
        <v>12.433650916542081</v>
      </c>
      <c r="T367" s="543"/>
      <c r="U367" s="246">
        <v>16.183372851967565</v>
      </c>
      <c r="V367" s="544">
        <v>2.6642018979552654E-2</v>
      </c>
      <c r="W367" s="546">
        <v>3.671150322502869E-2</v>
      </c>
    </row>
    <row r="368" spans="2:23" s="112" customFormat="1">
      <c r="B368" s="123" t="s">
        <v>296</v>
      </c>
      <c r="C368" s="124"/>
      <c r="D368" s="340">
        <v>3.3864047070000001</v>
      </c>
      <c r="E368" s="547">
        <v>1</v>
      </c>
      <c r="F368" s="246">
        <v>3.3864047070000001</v>
      </c>
      <c r="G368" s="544">
        <v>6.9995963352625055E-3</v>
      </c>
      <c r="H368" s="545">
        <v>9.6451287581885495E-3</v>
      </c>
      <c r="I368" s="340">
        <v>4.0446812586565919</v>
      </c>
      <c r="J368" s="547">
        <v>1.0585422149157271</v>
      </c>
      <c r="K368" s="246">
        <v>4.28146585816648</v>
      </c>
      <c r="L368" s="544">
        <v>8.3802424313299678E-3</v>
      </c>
      <c r="M368" s="545">
        <v>1.1547596947529019E-2</v>
      </c>
      <c r="N368" s="340">
        <v>4.7832673155357242</v>
      </c>
      <c r="O368" s="547">
        <v>1.1762832047036611</v>
      </c>
      <c r="P368" s="246">
        <v>5.6264770068726397</v>
      </c>
      <c r="Q368" s="544">
        <v>1.0081485409196631E-2</v>
      </c>
      <c r="R368" s="545">
        <v>1.3891833212672546E-2</v>
      </c>
      <c r="S368" s="340">
        <v>5.4470677861150127</v>
      </c>
      <c r="T368" s="547">
        <v>1.3015785114601173</v>
      </c>
      <c r="U368" s="246">
        <v>7.0897863808739343</v>
      </c>
      <c r="V368" s="544">
        <v>1.1671622785187984E-2</v>
      </c>
      <c r="W368" s="546">
        <v>1.6082970958342199E-2</v>
      </c>
    </row>
    <row r="369" spans="2:23" s="112" customFormat="1">
      <c r="B369" s="123" t="s">
        <v>297</v>
      </c>
      <c r="C369" s="124"/>
      <c r="D369" s="400">
        <v>4.4904682819999984</v>
      </c>
      <c r="E369" s="418">
        <v>1</v>
      </c>
      <c r="F369" s="246">
        <v>4.4904682819999984</v>
      </c>
      <c r="G369" s="544">
        <v>9.2816624266225684E-3</v>
      </c>
      <c r="H369" s="545">
        <v>1.2789713135858725E-2</v>
      </c>
      <c r="I369" s="400">
        <v>5.2502977839175582</v>
      </c>
      <c r="J369" s="418">
        <v>1.0585422149157271</v>
      </c>
      <c r="K369" s="246">
        <v>5.5576618451552253</v>
      </c>
      <c r="L369" s="544">
        <v>1.0878179379830153E-2</v>
      </c>
      <c r="M369" s="545">
        <v>1.4989641651842293E-2</v>
      </c>
      <c r="N369" s="400">
        <v>6.1524460890813604</v>
      </c>
      <c r="O369" s="418">
        <v>1.1762832047036611</v>
      </c>
      <c r="P369" s="246">
        <v>7.2370190024311292</v>
      </c>
      <c r="Q369" s="544">
        <v>1.2967244225821769E-2</v>
      </c>
      <c r="R369" s="545">
        <v>1.7868278998725642E-2</v>
      </c>
      <c r="S369" s="400">
        <v>6.9865831304270687</v>
      </c>
      <c r="T369" s="418">
        <v>1.3015785114601173</v>
      </c>
      <c r="U369" s="246">
        <v>9.0935864710936301</v>
      </c>
      <c r="V369" s="544">
        <v>1.4970396194364669E-2</v>
      </c>
      <c r="W369" s="546">
        <v>2.062853226668649E-2</v>
      </c>
    </row>
    <row r="370" spans="2:23" s="112" customFormat="1">
      <c r="B370" s="174" t="s">
        <v>298</v>
      </c>
      <c r="C370" s="203"/>
      <c r="D370" s="548">
        <v>0.63670540531558473</v>
      </c>
      <c r="E370" s="421">
        <v>1</v>
      </c>
      <c r="F370" s="392">
        <v>0.63670540531558473</v>
      </c>
      <c r="G370" s="549">
        <v>1.3160508584447804E-3</v>
      </c>
      <c r="H370" s="550">
        <v>1.8134588587740948E-3</v>
      </c>
      <c r="I370" s="548">
        <v>0.75133411532300975</v>
      </c>
      <c r="J370" s="421">
        <v>1.0585422149157271</v>
      </c>
      <c r="K370" s="392">
        <v>0.79531887857576711</v>
      </c>
      <c r="L370" s="549">
        <v>1.5567016609429774E-3</v>
      </c>
      <c r="M370" s="550">
        <v>2.1450648349877885E-3</v>
      </c>
      <c r="N370" s="548">
        <v>0.88395837351006357</v>
      </c>
      <c r="O370" s="421">
        <v>1.1762832047036611</v>
      </c>
      <c r="P370" s="392">
        <v>1.0397853884170534</v>
      </c>
      <c r="Q370" s="549">
        <v>1.8630807891364511E-3</v>
      </c>
      <c r="R370" s="550">
        <v>2.5672414861413135E-3</v>
      </c>
      <c r="S370" s="548">
        <v>1.00504004030849</v>
      </c>
      <c r="T370" s="421">
        <v>1.3015785114601173</v>
      </c>
      <c r="U370" s="392">
        <v>1.3081385196225408</v>
      </c>
      <c r="V370" s="549">
        <v>2.1535344693878458E-3</v>
      </c>
      <c r="W370" s="551">
        <v>2.9674735866984901E-3</v>
      </c>
    </row>
    <row r="371" spans="2:23" s="112" customFormat="1">
      <c r="B371" s="248"/>
      <c r="C371" s="537"/>
      <c r="D371" s="248"/>
      <c r="E371" s="249"/>
      <c r="F371" s="249"/>
      <c r="G371" s="249"/>
      <c r="H371" s="308"/>
      <c r="I371" s="248"/>
      <c r="J371" s="249"/>
      <c r="K371" s="249"/>
      <c r="L371" s="249"/>
      <c r="M371" s="308"/>
      <c r="N371" s="248"/>
      <c r="O371" s="249"/>
      <c r="P371" s="249"/>
      <c r="Q371" s="249"/>
      <c r="R371" s="308"/>
      <c r="S371" s="248"/>
      <c r="T371" s="249"/>
      <c r="U371" s="249"/>
      <c r="V371" s="249"/>
      <c r="W371" s="523"/>
    </row>
    <row r="372" spans="2:23" s="112" customFormat="1">
      <c r="B372" s="208" t="s">
        <v>301</v>
      </c>
      <c r="C372" s="209"/>
      <c r="D372" s="406">
        <v>47.620156218784501</v>
      </c>
      <c r="E372" s="440"/>
      <c r="F372" s="404">
        <v>47.620156218784501</v>
      </c>
      <c r="G372" s="540">
        <v>9.8429425834610382E-2</v>
      </c>
      <c r="H372" s="541">
        <v>0.13563131933575762</v>
      </c>
      <c r="I372" s="406">
        <v>50.86488386195721</v>
      </c>
      <c r="J372" s="440"/>
      <c r="K372" s="404">
        <v>54.774410190101214</v>
      </c>
      <c r="L372" s="540">
        <v>0.10721160734018637</v>
      </c>
      <c r="M372" s="541">
        <v>0.14773277023976694</v>
      </c>
      <c r="N372" s="406">
        <v>54.380031611535358</v>
      </c>
      <c r="O372" s="440"/>
      <c r="P372" s="404">
        <v>66.177731366351821</v>
      </c>
      <c r="Q372" s="540">
        <v>0.11857683455716148</v>
      </c>
      <c r="R372" s="541">
        <v>0.1633935418933487</v>
      </c>
      <c r="S372" s="406">
        <v>57.121088494346004</v>
      </c>
      <c r="T372" s="440"/>
      <c r="U372" s="404">
        <v>78.342672263942987</v>
      </c>
      <c r="V372" s="540">
        <v>0.12897230882937241</v>
      </c>
      <c r="W372" s="542">
        <v>0.17771803762930896</v>
      </c>
    </row>
    <row r="373" spans="2:23" s="112" customFormat="1">
      <c r="B373" s="123" t="s">
        <v>295</v>
      </c>
      <c r="C373" s="124"/>
      <c r="D373" s="400">
        <v>41.22655892856865</v>
      </c>
      <c r="E373" s="249"/>
      <c r="F373" s="246">
        <v>41.22655892856865</v>
      </c>
      <c r="G373" s="544">
        <v>8.521405318017497E-2</v>
      </c>
      <c r="H373" s="545">
        <v>0.11742113052853502</v>
      </c>
      <c r="I373" s="400">
        <v>44.280659798161956</v>
      </c>
      <c r="J373" s="249"/>
      <c r="K373" s="246">
        <v>47.671581136246004</v>
      </c>
      <c r="L373" s="544">
        <v>9.3309025516238028E-2</v>
      </c>
      <c r="M373" s="545">
        <v>0.12857563812234679</v>
      </c>
      <c r="N373" s="400">
        <v>47.674094565946127</v>
      </c>
      <c r="O373" s="249"/>
      <c r="P373" s="246">
        <v>57.98714335306731</v>
      </c>
      <c r="Q373" s="544">
        <v>0.10390099149447646</v>
      </c>
      <c r="R373" s="545">
        <v>0.14317089058680638</v>
      </c>
      <c r="S373" s="400">
        <v>50.286633384803849</v>
      </c>
      <c r="T373" s="249"/>
      <c r="U373" s="246">
        <v>68.913947552096005</v>
      </c>
      <c r="V373" s="544">
        <v>0.11345018837748752</v>
      </c>
      <c r="W373" s="546">
        <v>0.1563292541641369</v>
      </c>
    </row>
    <row r="374" spans="2:23" s="112" customFormat="1">
      <c r="B374" s="123" t="s">
        <v>296</v>
      </c>
      <c r="C374" s="124"/>
      <c r="D374" s="400">
        <v>22.60017739615839</v>
      </c>
      <c r="E374" s="249"/>
      <c r="F374" s="246">
        <v>22.60017739615839</v>
      </c>
      <c r="G374" s="544">
        <v>4.6713884655143423E-2</v>
      </c>
      <c r="H374" s="545">
        <v>6.4369630863453112E-2</v>
      </c>
      <c r="I374" s="400">
        <v>23.800485467369608</v>
      </c>
      <c r="J374" s="249"/>
      <c r="K374" s="246">
        <v>25.644792985557899</v>
      </c>
      <c r="L374" s="544">
        <v>5.0195327824540809E-2</v>
      </c>
      <c r="M374" s="545">
        <v>6.9166902880982192E-2</v>
      </c>
      <c r="N374" s="400">
        <v>24.830243553007012</v>
      </c>
      <c r="O374" s="249"/>
      <c r="P374" s="246">
        <v>30.249028612402817</v>
      </c>
      <c r="Q374" s="544">
        <v>5.4200015431648117E-2</v>
      </c>
      <c r="R374" s="545">
        <v>7.4685182186930696E-2</v>
      </c>
      <c r="S374" s="400">
        <v>25.588492443726899</v>
      </c>
      <c r="T374" s="249"/>
      <c r="U374" s="246">
        <v>35.147519965426099</v>
      </c>
      <c r="V374" s="544">
        <v>5.7861911887498833E-2</v>
      </c>
      <c r="W374" s="546">
        <v>7.9731110712537551E-2</v>
      </c>
    </row>
    <row r="375" spans="2:23" s="112" customFormat="1">
      <c r="B375" s="123" t="s">
        <v>297</v>
      </c>
      <c r="C375" s="124"/>
      <c r="D375" s="400">
        <v>18.62638153241026</v>
      </c>
      <c r="E375" s="249"/>
      <c r="F375" s="246">
        <v>18.62638153241026</v>
      </c>
      <c r="G375" s="544">
        <v>3.850016852503154E-2</v>
      </c>
      <c r="H375" s="545">
        <v>5.3051499665081908E-2</v>
      </c>
      <c r="I375" s="400">
        <v>20.480174330792348</v>
      </c>
      <c r="J375" s="249"/>
      <c r="K375" s="246">
        <v>22.026788150688105</v>
      </c>
      <c r="L375" s="544">
        <v>4.3113697691697213E-2</v>
      </c>
      <c r="M375" s="545">
        <v>5.9408735241364606E-2</v>
      </c>
      <c r="N375" s="400">
        <v>22.843851012939115</v>
      </c>
      <c r="O375" s="249"/>
      <c r="P375" s="246">
        <v>27.738114740664493</v>
      </c>
      <c r="Q375" s="544">
        <v>4.9700976062828334E-2</v>
      </c>
      <c r="R375" s="545">
        <v>6.848570839987568E-2</v>
      </c>
      <c r="S375" s="400">
        <v>24.69814094107695</v>
      </c>
      <c r="T375" s="249"/>
      <c r="U375" s="246">
        <v>33.766427586669906</v>
      </c>
      <c r="V375" s="544">
        <v>5.5588276489988694E-2</v>
      </c>
      <c r="W375" s="546">
        <v>7.6598143451599349E-2</v>
      </c>
    </row>
    <row r="376" spans="2:23" s="112" customFormat="1">
      <c r="B376" s="123" t="s">
        <v>298</v>
      </c>
      <c r="C376" s="124"/>
      <c r="D376" s="400">
        <v>6.3935972902158511</v>
      </c>
      <c r="E376" s="249"/>
      <c r="F376" s="246">
        <v>6.3935972902158511</v>
      </c>
      <c r="G376" s="544">
        <v>1.321537265443541E-2</v>
      </c>
      <c r="H376" s="545">
        <v>1.821018880722259E-2</v>
      </c>
      <c r="I376" s="400">
        <v>6.5842240637952543</v>
      </c>
      <c r="J376" s="249"/>
      <c r="K376" s="246">
        <v>7.1028290538552099</v>
      </c>
      <c r="L376" s="544">
        <v>1.3902581823948346E-2</v>
      </c>
      <c r="M376" s="545">
        <v>1.915713211742014E-2</v>
      </c>
      <c r="N376" s="400">
        <v>6.7059370455892306</v>
      </c>
      <c r="O376" s="249"/>
      <c r="P376" s="246">
        <v>8.1905880132845112</v>
      </c>
      <c r="Q376" s="544">
        <v>1.4675843062685023E-2</v>
      </c>
      <c r="R376" s="545">
        <v>2.0222651306542338E-2</v>
      </c>
      <c r="S376" s="400">
        <v>6.8344551095421551</v>
      </c>
      <c r="T376" s="249"/>
      <c r="U376" s="246">
        <v>9.4287247118469821</v>
      </c>
      <c r="V376" s="544">
        <v>1.5522120451884888E-2</v>
      </c>
      <c r="W376" s="546">
        <v>2.1388783465172055E-2</v>
      </c>
    </row>
    <row r="377" spans="2:23" s="112" customFormat="1">
      <c r="B377" s="208" t="s">
        <v>299</v>
      </c>
      <c r="C377" s="209"/>
      <c r="D377" s="406">
        <v>39.106577824468921</v>
      </c>
      <c r="E377" s="440"/>
      <c r="F377" s="404">
        <v>39.106577824468921</v>
      </c>
      <c r="G377" s="540">
        <v>8.0832116214280533E-2</v>
      </c>
      <c r="H377" s="541">
        <v>0.11138301858293626</v>
      </c>
      <c r="I377" s="406">
        <v>40.818570704060051</v>
      </c>
      <c r="J377" s="440"/>
      <c r="K377" s="404">
        <v>44.139963608203743</v>
      </c>
      <c r="L377" s="540">
        <v>8.6396483868083268E-2</v>
      </c>
      <c r="M377" s="541">
        <v>0.11905046680540785</v>
      </c>
      <c r="N377" s="406">
        <v>42.560359833408214</v>
      </c>
      <c r="O377" s="440"/>
      <c r="P377" s="404">
        <v>52.274449968631004</v>
      </c>
      <c r="Q377" s="540">
        <v>9.3665024133006633E-2</v>
      </c>
      <c r="R377" s="541">
        <v>0.12906618819580923</v>
      </c>
      <c r="S377" s="406">
        <v>43.682397537495433</v>
      </c>
      <c r="T377" s="440"/>
      <c r="U377" s="404">
        <v>60.85116089235288</v>
      </c>
      <c r="V377" s="540">
        <v>0.10017675538043191</v>
      </c>
      <c r="W377" s="542">
        <v>0.13803906081758177</v>
      </c>
    </row>
    <row r="378" spans="2:23" s="112" customFormat="1">
      <c r="B378" s="123" t="s">
        <v>295</v>
      </c>
      <c r="C378" s="124"/>
      <c r="D378" s="400">
        <v>33.349685939568651</v>
      </c>
      <c r="E378" s="249"/>
      <c r="F378" s="246">
        <v>33.349685939568651</v>
      </c>
      <c r="G378" s="544">
        <v>6.8932794418289894E-2</v>
      </c>
      <c r="H378" s="545">
        <v>9.4986288634487756E-2</v>
      </c>
      <c r="I378" s="400">
        <v>34.985680755587808</v>
      </c>
      <c r="J378" s="249"/>
      <c r="K378" s="246">
        <v>37.832453432924297</v>
      </c>
      <c r="L378" s="544">
        <v>7.4050603705077891E-2</v>
      </c>
      <c r="M378" s="545">
        <v>0.10203839952297548</v>
      </c>
      <c r="N378" s="400">
        <v>36.738381161329045</v>
      </c>
      <c r="O378" s="249"/>
      <c r="P378" s="246">
        <v>45.123647343763537</v>
      </c>
      <c r="Q378" s="544">
        <v>8.0852261859458041E-2</v>
      </c>
      <c r="R378" s="545">
        <v>0.11141077837540818</v>
      </c>
      <c r="S378" s="400">
        <v>37.852982468261764</v>
      </c>
      <c r="T378" s="249"/>
      <c r="U378" s="246">
        <v>52.730574700128436</v>
      </c>
      <c r="V378" s="544">
        <v>8.680816939793487E-2</v>
      </c>
      <c r="W378" s="546">
        <v>0.1196177509391082</v>
      </c>
    </row>
    <row r="379" spans="2:23" s="112" customFormat="1">
      <c r="B379" s="123" t="s">
        <v>296</v>
      </c>
      <c r="C379" s="124"/>
      <c r="D379" s="400">
        <v>19.21377268915839</v>
      </c>
      <c r="E379" s="547">
        <v>1</v>
      </c>
      <c r="F379" s="246">
        <v>19.21377268915839</v>
      </c>
      <c r="G379" s="544">
        <v>3.9714288319880921E-2</v>
      </c>
      <c r="H379" s="545">
        <v>5.4724502105264562E-2</v>
      </c>
      <c r="I379" s="400">
        <v>19.755804208713016</v>
      </c>
      <c r="J379" s="547">
        <v>1.081369652265</v>
      </c>
      <c r="K379" s="246">
        <v>21.363327127391418</v>
      </c>
      <c r="L379" s="544">
        <v>4.1815085393210841E-2</v>
      </c>
      <c r="M379" s="545">
        <v>5.7619305933453172E-2</v>
      </c>
      <c r="N379" s="400">
        <v>20.046976237471288</v>
      </c>
      <c r="O379" s="547">
        <v>1.2282426693112123</v>
      </c>
      <c r="P379" s="246">
        <v>24.622551605530177</v>
      </c>
      <c r="Q379" s="544">
        <v>4.4118530022451488E-2</v>
      </c>
      <c r="R379" s="545">
        <v>6.0793348974258143E-2</v>
      </c>
      <c r="S379" s="400">
        <v>20.141424657611886</v>
      </c>
      <c r="T379" s="547">
        <v>1.3930361958754756</v>
      </c>
      <c r="U379" s="246">
        <v>28.057733584552164</v>
      </c>
      <c r="V379" s="544">
        <v>4.619028910231085E-2</v>
      </c>
      <c r="W379" s="546">
        <v>6.3648139754195351E-2</v>
      </c>
    </row>
    <row r="380" spans="2:23" s="112" customFormat="1">
      <c r="B380" s="123" t="s">
        <v>297</v>
      </c>
      <c r="C380" s="124"/>
      <c r="D380" s="400">
        <v>14.135913250410262</v>
      </c>
      <c r="E380" s="418">
        <v>1</v>
      </c>
      <c r="F380" s="246">
        <v>14.135913250410262</v>
      </c>
      <c r="G380" s="544">
        <v>2.9218506098408974E-2</v>
      </c>
      <c r="H380" s="545">
        <v>4.0261786529223187E-2</v>
      </c>
      <c r="I380" s="400">
        <v>15.229876546874792</v>
      </c>
      <c r="J380" s="418">
        <v>1.081369652265</v>
      </c>
      <c r="K380" s="246">
        <v>16.469126305532875</v>
      </c>
      <c r="L380" s="544">
        <v>3.2235518311867051E-2</v>
      </c>
      <c r="M380" s="545">
        <v>4.4419093589522299E-2</v>
      </c>
      <c r="N380" s="400">
        <v>16.691404923857757</v>
      </c>
      <c r="O380" s="418">
        <v>1.2282426693112123</v>
      </c>
      <c r="P380" s="246">
        <v>20.501095738233364</v>
      </c>
      <c r="Q380" s="544">
        <v>3.673373183700656E-2</v>
      </c>
      <c r="R380" s="545">
        <v>5.0617429401150035E-2</v>
      </c>
      <c r="S380" s="400">
        <v>17.711557810649879</v>
      </c>
      <c r="T380" s="418">
        <v>1.3930361958754756</v>
      </c>
      <c r="U380" s="246">
        <v>24.672841115576272</v>
      </c>
      <c r="V380" s="544">
        <v>4.061788029562402E-2</v>
      </c>
      <c r="W380" s="546">
        <v>5.5969611184912851E-2</v>
      </c>
    </row>
    <row r="381" spans="2:23" s="112" customFormat="1">
      <c r="B381" s="174" t="s">
        <v>298</v>
      </c>
      <c r="C381" s="203"/>
      <c r="D381" s="548">
        <v>5.7568918849002699</v>
      </c>
      <c r="E381" s="421">
        <v>1</v>
      </c>
      <c r="F381" s="392">
        <v>5.7568918849002699</v>
      </c>
      <c r="G381" s="549">
        <v>1.1899321795990635E-2</v>
      </c>
      <c r="H381" s="550">
        <v>1.6396729948448503E-2</v>
      </c>
      <c r="I381" s="548">
        <v>5.8328899484722427</v>
      </c>
      <c r="J381" s="421">
        <v>1.081369652265</v>
      </c>
      <c r="K381" s="392">
        <v>6.3075101752794431</v>
      </c>
      <c r="L381" s="549">
        <v>1.234588016300537E-2</v>
      </c>
      <c r="M381" s="550">
        <v>1.7012067282432351E-2</v>
      </c>
      <c r="N381" s="548">
        <v>5.8219786720791689</v>
      </c>
      <c r="O381" s="421">
        <v>1.2282426693112123</v>
      </c>
      <c r="P381" s="392">
        <v>7.1508026248674659</v>
      </c>
      <c r="Q381" s="549">
        <v>1.2812762273548585E-2</v>
      </c>
      <c r="R381" s="550">
        <v>1.7655409820401046E-2</v>
      </c>
      <c r="S381" s="548">
        <v>5.8294150692336686</v>
      </c>
      <c r="T381" s="421">
        <v>1.3930361958754756</v>
      </c>
      <c r="U381" s="392">
        <v>8.120586192224442</v>
      </c>
      <c r="V381" s="549">
        <v>1.3368585982497043E-2</v>
      </c>
      <c r="W381" s="551">
        <v>1.8421309878473568E-2</v>
      </c>
    </row>
    <row r="382" spans="2:23" s="112" customFormat="1">
      <c r="B382" s="123" t="s">
        <v>300</v>
      </c>
      <c r="C382" s="124"/>
      <c r="D382" s="400">
        <v>8.5135783943155836</v>
      </c>
      <c r="E382" s="539"/>
      <c r="F382" s="246">
        <v>8.5135783943155836</v>
      </c>
      <c r="G382" s="544">
        <v>1.7597309620329855E-2</v>
      </c>
      <c r="H382" s="545">
        <v>2.4248300752821372E-2</v>
      </c>
      <c r="I382" s="400">
        <v>10.04631315789716</v>
      </c>
      <c r="J382" s="539"/>
      <c r="K382" s="246">
        <v>10.634446581897471</v>
      </c>
      <c r="L382" s="544">
        <v>2.0815123472103094E-2</v>
      </c>
      <c r="M382" s="545">
        <v>2.8682303434359097E-2</v>
      </c>
      <c r="N382" s="400">
        <v>11.819671778127148</v>
      </c>
      <c r="O382" s="539"/>
      <c r="P382" s="246">
        <v>13.903281397720823</v>
      </c>
      <c r="Q382" s="544">
        <v>2.4911810424154853E-2</v>
      </c>
      <c r="R382" s="545">
        <v>3.4327353697539503E-2</v>
      </c>
      <c r="S382" s="400">
        <v>13.438690956850571</v>
      </c>
      <c r="T382" s="539"/>
      <c r="U382" s="246">
        <v>17.491511371590107</v>
      </c>
      <c r="V382" s="544">
        <v>2.8795553448940501E-2</v>
      </c>
      <c r="W382" s="546">
        <v>3.9678976811727183E-2</v>
      </c>
    </row>
    <row r="383" spans="2:23" s="112" customFormat="1">
      <c r="B383" s="123" t="s">
        <v>295</v>
      </c>
      <c r="C383" s="124"/>
      <c r="D383" s="400">
        <v>7.8768729889999989</v>
      </c>
      <c r="E383" s="543"/>
      <c r="F383" s="246">
        <v>7.8768729889999989</v>
      </c>
      <c r="G383" s="544">
        <v>1.6281258761885072E-2</v>
      </c>
      <c r="H383" s="545">
        <v>2.2434841894047274E-2</v>
      </c>
      <c r="I383" s="400">
        <v>9.2949790425741501</v>
      </c>
      <c r="J383" s="543"/>
      <c r="K383" s="246">
        <v>9.8391277033217044</v>
      </c>
      <c r="L383" s="544">
        <v>1.925842181116012E-2</v>
      </c>
      <c r="M383" s="545">
        <v>2.6537238599371307E-2</v>
      </c>
      <c r="N383" s="400">
        <v>10.935713404617085</v>
      </c>
      <c r="O383" s="543"/>
      <c r="P383" s="246">
        <v>12.86349600930377</v>
      </c>
      <c r="Q383" s="544">
        <v>2.3048729635018399E-2</v>
      </c>
      <c r="R383" s="545">
        <v>3.1760112211398191E-2</v>
      </c>
      <c r="S383" s="400">
        <v>12.433650916542081</v>
      </c>
      <c r="T383" s="543"/>
      <c r="U383" s="246">
        <v>16.183372851967565</v>
      </c>
      <c r="V383" s="544">
        <v>2.6642018979552654E-2</v>
      </c>
      <c r="W383" s="546">
        <v>3.671150322502869E-2</v>
      </c>
    </row>
    <row r="384" spans="2:23" s="112" customFormat="1">
      <c r="B384" s="123" t="s">
        <v>296</v>
      </c>
      <c r="C384" s="124"/>
      <c r="D384" s="400">
        <v>3.3864047070000001</v>
      </c>
      <c r="E384" s="547">
        <v>1</v>
      </c>
      <c r="F384" s="246">
        <v>3.3864047070000001</v>
      </c>
      <c r="G384" s="544">
        <v>6.9995963352625055E-3</v>
      </c>
      <c r="H384" s="545">
        <v>9.6451287581885495E-3</v>
      </c>
      <c r="I384" s="400">
        <v>4.0446812586565919</v>
      </c>
      <c r="J384" s="547">
        <v>1.0585422149157271</v>
      </c>
      <c r="K384" s="246">
        <v>4.28146585816648</v>
      </c>
      <c r="L384" s="544">
        <v>8.3802424313299678E-3</v>
      </c>
      <c r="M384" s="545">
        <v>1.1547596947529019E-2</v>
      </c>
      <c r="N384" s="400">
        <v>4.7832673155357242</v>
      </c>
      <c r="O384" s="547">
        <v>1.1762832047036611</v>
      </c>
      <c r="P384" s="246">
        <v>5.6264770068726397</v>
      </c>
      <c r="Q384" s="544">
        <v>1.0081485409196631E-2</v>
      </c>
      <c r="R384" s="545">
        <v>1.3891833212672546E-2</v>
      </c>
      <c r="S384" s="400">
        <v>5.4470677861150127</v>
      </c>
      <c r="T384" s="547">
        <v>1.3015785114601173</v>
      </c>
      <c r="U384" s="246">
        <v>7.0897863808739343</v>
      </c>
      <c r="V384" s="544">
        <v>1.1671622785187984E-2</v>
      </c>
      <c r="W384" s="546">
        <v>1.6082970958342199E-2</v>
      </c>
    </row>
    <row r="385" spans="2:23" s="112" customFormat="1">
      <c r="B385" s="123" t="s">
        <v>297</v>
      </c>
      <c r="C385" s="124"/>
      <c r="D385" s="400">
        <v>4.4904682819999984</v>
      </c>
      <c r="E385" s="418">
        <v>1</v>
      </c>
      <c r="F385" s="246">
        <v>4.4904682819999984</v>
      </c>
      <c r="G385" s="544">
        <v>9.2816624266225684E-3</v>
      </c>
      <c r="H385" s="545">
        <v>1.2789713135858725E-2</v>
      </c>
      <c r="I385" s="400">
        <v>5.2502977839175582</v>
      </c>
      <c r="J385" s="418">
        <v>1.0585422149157271</v>
      </c>
      <c r="K385" s="246">
        <v>5.5576618451552253</v>
      </c>
      <c r="L385" s="544">
        <v>1.0878179379830153E-2</v>
      </c>
      <c r="M385" s="545">
        <v>1.4989641651842293E-2</v>
      </c>
      <c r="N385" s="400">
        <v>6.1524460890813604</v>
      </c>
      <c r="O385" s="418">
        <v>1.1762832047036611</v>
      </c>
      <c r="P385" s="246">
        <v>7.2370190024311292</v>
      </c>
      <c r="Q385" s="544">
        <v>1.2967244225821769E-2</v>
      </c>
      <c r="R385" s="545">
        <v>1.7868278998725642E-2</v>
      </c>
      <c r="S385" s="400">
        <v>6.9865831304270687</v>
      </c>
      <c r="T385" s="418">
        <v>1.3015785114601173</v>
      </c>
      <c r="U385" s="246">
        <v>9.0935864710936301</v>
      </c>
      <c r="V385" s="544">
        <v>1.4970396194364669E-2</v>
      </c>
      <c r="W385" s="546">
        <v>2.062853226668649E-2</v>
      </c>
    </row>
    <row r="386" spans="2:23" s="112" customFormat="1">
      <c r="B386" s="131" t="s">
        <v>298</v>
      </c>
      <c r="C386" s="132"/>
      <c r="D386" s="552">
        <v>0.63670540531558473</v>
      </c>
      <c r="E386" s="553">
        <v>1</v>
      </c>
      <c r="F386" s="554">
        <v>0.63670540531558473</v>
      </c>
      <c r="G386" s="555">
        <v>1.3160508584447804E-3</v>
      </c>
      <c r="H386" s="556">
        <v>1.8134588587740948E-3</v>
      </c>
      <c r="I386" s="552">
        <v>0.75133411532300975</v>
      </c>
      <c r="J386" s="553">
        <v>1.0585422149157271</v>
      </c>
      <c r="K386" s="554">
        <v>0.79531887857576711</v>
      </c>
      <c r="L386" s="555">
        <v>1.5567016609429774E-3</v>
      </c>
      <c r="M386" s="556">
        <v>2.1450648349877885E-3</v>
      </c>
      <c r="N386" s="552">
        <v>0.88395837351006357</v>
      </c>
      <c r="O386" s="553">
        <v>1.1762832047036611</v>
      </c>
      <c r="P386" s="554">
        <v>1.0397853884170534</v>
      </c>
      <c r="Q386" s="555">
        <v>1.8630807891364511E-3</v>
      </c>
      <c r="R386" s="556">
        <v>2.5672414861413135E-3</v>
      </c>
      <c r="S386" s="552">
        <v>1.00504004030849</v>
      </c>
      <c r="T386" s="553">
        <v>1.3015785114601173</v>
      </c>
      <c r="U386" s="554">
        <v>1.3081385196225408</v>
      </c>
      <c r="V386" s="555">
        <v>2.1535344693878458E-3</v>
      </c>
      <c r="W386" s="557">
        <v>2.9674735866984901E-3</v>
      </c>
    </row>
    <row r="387" spans="2:23" s="112" customFormat="1">
      <c r="B387" s="558" t="s">
        <v>302</v>
      </c>
      <c r="C387" s="537"/>
      <c r="D387" s="437"/>
      <c r="E387" s="307"/>
      <c r="F387" s="307"/>
      <c r="G387" s="307"/>
      <c r="H387" s="308"/>
      <c r="I387" s="437"/>
      <c r="J387" s="307"/>
      <c r="K387" s="307"/>
      <c r="L387" s="307"/>
      <c r="M387" s="308"/>
      <c r="N387" s="437"/>
      <c r="O387" s="307"/>
      <c r="P387" s="307"/>
      <c r="Q387" s="307"/>
      <c r="R387" s="308"/>
      <c r="S387" s="437"/>
      <c r="T387" s="307"/>
      <c r="U387" s="307"/>
      <c r="V387" s="307"/>
      <c r="W387" s="523"/>
    </row>
    <row r="388" spans="2:23" s="112" customFormat="1">
      <c r="B388" s="248"/>
      <c r="C388" s="537"/>
      <c r="D388" s="437"/>
      <c r="E388" s="538" t="s">
        <v>110</v>
      </c>
      <c r="F388" s="538">
        <v>483.8</v>
      </c>
      <c r="G388" s="538" t="s">
        <v>111</v>
      </c>
      <c r="H388" s="308"/>
      <c r="I388" s="437"/>
      <c r="J388" s="538" t="s">
        <v>110</v>
      </c>
      <c r="K388" s="538">
        <v>510.9</v>
      </c>
      <c r="L388" s="538" t="s">
        <v>111</v>
      </c>
      <c r="M388" s="308"/>
      <c r="N388" s="437"/>
      <c r="O388" s="538" t="s">
        <v>110</v>
      </c>
      <c r="P388" s="538">
        <v>558.1</v>
      </c>
      <c r="Q388" s="538" t="s">
        <v>111</v>
      </c>
      <c r="R388" s="308"/>
      <c r="S388" s="437"/>
      <c r="T388" s="538" t="s">
        <v>110</v>
      </c>
      <c r="U388" s="538">
        <v>607.43792969999981</v>
      </c>
      <c r="V388" s="538" t="s">
        <v>111</v>
      </c>
      <c r="W388" s="523"/>
    </row>
    <row r="389" spans="2:23" s="112" customFormat="1">
      <c r="B389" s="248"/>
      <c r="C389" s="537"/>
      <c r="D389" s="437"/>
      <c r="E389" s="538" t="s">
        <v>112</v>
      </c>
      <c r="F389" s="538">
        <v>351.1</v>
      </c>
      <c r="G389" s="538" t="s">
        <v>111</v>
      </c>
      <c r="H389" s="308"/>
      <c r="I389" s="437"/>
      <c r="J389" s="538" t="s">
        <v>112</v>
      </c>
      <c r="K389" s="538">
        <v>370.76682513435298</v>
      </c>
      <c r="L389" s="538" t="s">
        <v>111</v>
      </c>
      <c r="M389" s="308"/>
      <c r="N389" s="437"/>
      <c r="O389" s="538" t="s">
        <v>112</v>
      </c>
      <c r="P389" s="538">
        <v>405.02048367093835</v>
      </c>
      <c r="Q389" s="538" t="s">
        <v>111</v>
      </c>
      <c r="R389" s="308"/>
      <c r="S389" s="437"/>
      <c r="T389" s="538" t="s">
        <v>112</v>
      </c>
      <c r="U389" s="538">
        <v>440.82566580750296</v>
      </c>
      <c r="V389" s="538" t="s">
        <v>111</v>
      </c>
      <c r="W389" s="523"/>
    </row>
    <row r="390" spans="2:23" s="112" customFormat="1">
      <c r="B390" s="208" t="s">
        <v>294</v>
      </c>
      <c r="C390" s="209"/>
      <c r="D390" s="406">
        <v>47.620156218784501</v>
      </c>
      <c r="E390" s="539"/>
      <c r="F390" s="404">
        <v>47.620156218784501</v>
      </c>
      <c r="G390" s="540">
        <v>9.8429425834610382E-2</v>
      </c>
      <c r="H390" s="541">
        <v>0.13563131933575762</v>
      </c>
      <c r="I390" s="406">
        <v>50.86488386195721</v>
      </c>
      <c r="J390" s="539"/>
      <c r="K390" s="404">
        <v>55.265286982778832</v>
      </c>
      <c r="L390" s="540">
        <v>0.10817241531176128</v>
      </c>
      <c r="M390" s="541">
        <v>0.14905672038687015</v>
      </c>
      <c r="N390" s="406">
        <v>54.380031611535358</v>
      </c>
      <c r="O390" s="539"/>
      <c r="P390" s="404">
        <v>66.282949399742805</v>
      </c>
      <c r="Q390" s="540">
        <v>0.11876536355445763</v>
      </c>
      <c r="R390" s="541">
        <v>0.16365332636754945</v>
      </c>
      <c r="S390" s="406">
        <v>57.121088494346004</v>
      </c>
      <c r="T390" s="539"/>
      <c r="U390" s="404">
        <v>77.930620583500172</v>
      </c>
      <c r="V390" s="540">
        <v>0.12829396514963823</v>
      </c>
      <c r="W390" s="542">
        <v>0.17678331056506685</v>
      </c>
    </row>
    <row r="391" spans="2:23" s="112" customFormat="1">
      <c r="B391" s="123" t="s">
        <v>295</v>
      </c>
      <c r="C391" s="124"/>
      <c r="D391" s="400">
        <v>41.22655892856865</v>
      </c>
      <c r="E391" s="543"/>
      <c r="F391" s="246">
        <v>41.22655892856865</v>
      </c>
      <c r="G391" s="544">
        <v>8.521405318017497E-2</v>
      </c>
      <c r="H391" s="545">
        <v>0.11742113052853502</v>
      </c>
      <c r="I391" s="400">
        <v>44.280659798161956</v>
      </c>
      <c r="J391" s="543"/>
      <c r="K391" s="246">
        <v>48.092312643075516</v>
      </c>
      <c r="L391" s="544">
        <v>9.4132536001322209E-2</v>
      </c>
      <c r="M391" s="545">
        <v>0.12971039851164823</v>
      </c>
      <c r="N391" s="400">
        <v>47.674094565946127</v>
      </c>
      <c r="O391" s="543"/>
      <c r="P391" s="246">
        <v>58.077968248131498</v>
      </c>
      <c r="Q391" s="544">
        <v>0.10406373095884518</v>
      </c>
      <c r="R391" s="545">
        <v>0.14339513824519884</v>
      </c>
      <c r="S391" s="400">
        <v>50.286633384803849</v>
      </c>
      <c r="T391" s="543"/>
      <c r="U391" s="246">
        <v>68.556884160087094</v>
      </c>
      <c r="V391" s="544">
        <v>0.11286236964811504</v>
      </c>
      <c r="W391" s="546">
        <v>0.15551926640774155</v>
      </c>
    </row>
    <row r="392" spans="2:23" s="112" customFormat="1">
      <c r="B392" s="123" t="s">
        <v>296</v>
      </c>
      <c r="C392" s="124"/>
      <c r="D392" s="400">
        <v>22.60017739615839</v>
      </c>
      <c r="E392" s="543"/>
      <c r="F392" s="246">
        <v>22.60017739615839</v>
      </c>
      <c r="G392" s="544">
        <v>4.6713884655143423E-2</v>
      </c>
      <c r="H392" s="545">
        <v>6.4369630863453112E-2</v>
      </c>
      <c r="I392" s="400">
        <v>23.800485467369608</v>
      </c>
      <c r="J392" s="543"/>
      <c r="K392" s="246">
        <v>25.882372735153975</v>
      </c>
      <c r="L392" s="544">
        <v>5.0660349843714966E-2</v>
      </c>
      <c r="M392" s="545">
        <v>6.9807682296751078E-2</v>
      </c>
      <c r="N392" s="400">
        <v>24.830243553007012</v>
      </c>
      <c r="O392" s="543"/>
      <c r="P392" s="246">
        <v>30.298588893927661</v>
      </c>
      <c r="Q392" s="544">
        <v>5.4288817226173909E-2</v>
      </c>
      <c r="R392" s="545">
        <v>7.4807547063580018E-2</v>
      </c>
      <c r="S392" s="400">
        <v>25.588492443726899</v>
      </c>
      <c r="T392" s="543"/>
      <c r="U392" s="246">
        <v>34.957527924134006</v>
      </c>
      <c r="V392" s="544">
        <v>5.7549135829234037E-2</v>
      </c>
      <c r="W392" s="546">
        <v>7.9300119379616715E-2</v>
      </c>
    </row>
    <row r="393" spans="2:23" s="112" customFormat="1">
      <c r="B393" s="123" t="s">
        <v>297</v>
      </c>
      <c r="C393" s="124"/>
      <c r="D393" s="400">
        <v>18.62638153241026</v>
      </c>
      <c r="E393" s="543"/>
      <c r="F393" s="246">
        <v>18.62638153241026</v>
      </c>
      <c r="G393" s="544">
        <v>3.850016852503154E-2</v>
      </c>
      <c r="H393" s="545">
        <v>5.3051499665081908E-2</v>
      </c>
      <c r="I393" s="400">
        <v>20.480174330792348</v>
      </c>
      <c r="J393" s="543"/>
      <c r="K393" s="246">
        <v>22.209939907921541</v>
      </c>
      <c r="L393" s="544">
        <v>4.3472186157607243E-2</v>
      </c>
      <c r="M393" s="545">
        <v>5.9902716214897143E-2</v>
      </c>
      <c r="N393" s="400">
        <v>22.843851012939115</v>
      </c>
      <c r="O393" s="543"/>
      <c r="P393" s="246">
        <v>27.779379354203837</v>
      </c>
      <c r="Q393" s="544">
        <v>4.9774913732671268E-2</v>
      </c>
      <c r="R393" s="545">
        <v>6.8587591181618807E-2</v>
      </c>
      <c r="S393" s="400">
        <v>24.69814094107695</v>
      </c>
      <c r="T393" s="543"/>
      <c r="U393" s="246">
        <v>33.599356235953088</v>
      </c>
      <c r="V393" s="544">
        <v>5.5313233818881001E-2</v>
      </c>
      <c r="W393" s="546">
        <v>7.6219147028124823E-2</v>
      </c>
    </row>
    <row r="394" spans="2:23" s="112" customFormat="1">
      <c r="B394" s="123" t="s">
        <v>298</v>
      </c>
      <c r="C394" s="124"/>
      <c r="D394" s="400">
        <v>6.3935972902158511</v>
      </c>
      <c r="E394" s="543"/>
      <c r="F394" s="246">
        <v>6.3935972902158511</v>
      </c>
      <c r="G394" s="544">
        <v>1.321537265443541E-2</v>
      </c>
      <c r="H394" s="545">
        <v>1.821018880722259E-2</v>
      </c>
      <c r="I394" s="400">
        <v>6.5842240637952543</v>
      </c>
      <c r="J394" s="543"/>
      <c r="K394" s="246">
        <v>7.1729743397033161</v>
      </c>
      <c r="L394" s="544">
        <v>1.4039879310439062E-2</v>
      </c>
      <c r="M394" s="545">
        <v>1.9346321875221926E-2</v>
      </c>
      <c r="N394" s="400">
        <v>6.7059370455892306</v>
      </c>
      <c r="O394" s="543"/>
      <c r="P394" s="246">
        <v>8.2049811516113067</v>
      </c>
      <c r="Q394" s="544">
        <v>1.4701632595612446E-2</v>
      </c>
      <c r="R394" s="545">
        <v>2.0258188122350619E-2</v>
      </c>
      <c r="S394" s="400">
        <v>6.8344551095421551</v>
      </c>
      <c r="T394" s="543"/>
      <c r="U394" s="246">
        <v>9.373736423413078</v>
      </c>
      <c r="V394" s="544">
        <v>1.5431595501523192E-2</v>
      </c>
      <c r="W394" s="546">
        <v>2.1264044157325322E-2</v>
      </c>
    </row>
    <row r="395" spans="2:23" s="112" customFormat="1">
      <c r="B395" s="208" t="s">
        <v>299</v>
      </c>
      <c r="C395" s="209"/>
      <c r="D395" s="406">
        <v>39.106577824468921</v>
      </c>
      <c r="E395" s="539"/>
      <c r="F395" s="404">
        <v>39.106577824468921</v>
      </c>
      <c r="G395" s="540">
        <v>8.0832116214280533E-2</v>
      </c>
      <c r="H395" s="541">
        <v>0.11138301858293626</v>
      </c>
      <c r="I395" s="406">
        <v>40.818570704060051</v>
      </c>
      <c r="J395" s="539"/>
      <c r="K395" s="404">
        <v>44.630840400881361</v>
      </c>
      <c r="L395" s="540">
        <v>8.735729183965818E-2</v>
      </c>
      <c r="M395" s="541">
        <v>0.12037441695251105</v>
      </c>
      <c r="N395" s="406">
        <v>42.560359833408214</v>
      </c>
      <c r="O395" s="539"/>
      <c r="P395" s="404">
        <v>52.379668002021987</v>
      </c>
      <c r="Q395" s="540">
        <v>9.3853553130302789E-2</v>
      </c>
      <c r="R395" s="541">
        <v>0.12932597267000995</v>
      </c>
      <c r="S395" s="406">
        <v>43.682397537495433</v>
      </c>
      <c r="T395" s="539"/>
      <c r="U395" s="404">
        <v>60.439109211910065</v>
      </c>
      <c r="V395" s="540">
        <v>9.9498411700697731E-2</v>
      </c>
      <c r="W395" s="542">
        <v>0.13710433375333969</v>
      </c>
    </row>
    <row r="396" spans="2:23" s="112" customFormat="1">
      <c r="B396" s="123" t="s">
        <v>295</v>
      </c>
      <c r="C396" s="124"/>
      <c r="D396" s="400">
        <v>33.349685939568651</v>
      </c>
      <c r="E396" s="543"/>
      <c r="F396" s="246">
        <v>33.349685939568651</v>
      </c>
      <c r="G396" s="544">
        <v>6.8932794418289894E-2</v>
      </c>
      <c r="H396" s="545">
        <v>9.4986288634487756E-2</v>
      </c>
      <c r="I396" s="400">
        <v>34.985680755587808</v>
      </c>
      <c r="J396" s="543"/>
      <c r="K396" s="246">
        <v>38.253184939753808</v>
      </c>
      <c r="L396" s="544">
        <v>7.4874114190162086E-2</v>
      </c>
      <c r="M396" s="545">
        <v>0.10317315991227691</v>
      </c>
      <c r="N396" s="400">
        <v>36.738381161329045</v>
      </c>
      <c r="O396" s="543"/>
      <c r="P396" s="246">
        <v>45.214472238827724</v>
      </c>
      <c r="Q396" s="544">
        <v>8.1015001323826774E-2</v>
      </c>
      <c r="R396" s="545">
        <v>0.11163502603380063</v>
      </c>
      <c r="S396" s="400">
        <v>37.852982468261764</v>
      </c>
      <c r="T396" s="543"/>
      <c r="U396" s="246">
        <v>52.373511308119532</v>
      </c>
      <c r="V396" s="544">
        <v>8.6220350668562387E-2</v>
      </c>
      <c r="W396" s="546">
        <v>0.11880776318271286</v>
      </c>
    </row>
    <row r="397" spans="2:23" s="112" customFormat="1">
      <c r="B397" s="123" t="s">
        <v>296</v>
      </c>
      <c r="C397" s="124"/>
      <c r="D397" s="400">
        <v>19.21377268915839</v>
      </c>
      <c r="E397" s="547">
        <v>1</v>
      </c>
      <c r="F397" s="246">
        <v>19.21377268915839</v>
      </c>
      <c r="G397" s="544">
        <v>3.9714288319880921E-2</v>
      </c>
      <c r="H397" s="545">
        <v>5.4724502105264562E-2</v>
      </c>
      <c r="I397" s="400">
        <v>19.755804208713016</v>
      </c>
      <c r="J397" s="547">
        <v>1.093395472478955</v>
      </c>
      <c r="K397" s="246">
        <v>21.600906876987494</v>
      </c>
      <c r="L397" s="544">
        <v>4.2280107412384998E-2</v>
      </c>
      <c r="M397" s="545">
        <v>5.8260085349222057E-2</v>
      </c>
      <c r="N397" s="400">
        <v>20.046976237471288</v>
      </c>
      <c r="O397" s="547">
        <v>1.2307148766375324</v>
      </c>
      <c r="P397" s="246">
        <v>24.672111887055021</v>
      </c>
      <c r="Q397" s="544">
        <v>4.420733181697728E-2</v>
      </c>
      <c r="R397" s="545">
        <v>6.0915713850907466E-2</v>
      </c>
      <c r="S397" s="400">
        <v>20.141424657611886</v>
      </c>
      <c r="T397" s="547">
        <v>1.3836032960423306</v>
      </c>
      <c r="U397" s="246">
        <v>27.867741543260074</v>
      </c>
      <c r="V397" s="544">
        <v>4.587751304404606E-2</v>
      </c>
      <c r="W397" s="546">
        <v>6.3217148421274516E-2</v>
      </c>
    </row>
    <row r="398" spans="2:23" s="112" customFormat="1">
      <c r="B398" s="123" t="s">
        <v>297</v>
      </c>
      <c r="C398" s="124"/>
      <c r="D398" s="400">
        <v>14.135913250410262</v>
      </c>
      <c r="E398" s="418">
        <v>1</v>
      </c>
      <c r="F398" s="246">
        <v>14.135913250410262</v>
      </c>
      <c r="G398" s="544">
        <v>2.9218506098408974E-2</v>
      </c>
      <c r="H398" s="545">
        <v>4.0261786529223187E-2</v>
      </c>
      <c r="I398" s="400">
        <v>15.229876546874792</v>
      </c>
      <c r="J398" s="418">
        <v>1.093395472478955</v>
      </c>
      <c r="K398" s="246">
        <v>16.652278062766317</v>
      </c>
      <c r="L398" s="544">
        <v>3.2594006777777094E-2</v>
      </c>
      <c r="M398" s="545">
        <v>4.4913074563054857E-2</v>
      </c>
      <c r="N398" s="400">
        <v>16.691404923857757</v>
      </c>
      <c r="O398" s="418">
        <v>1.2307148766375324</v>
      </c>
      <c r="P398" s="246">
        <v>20.5423603517727</v>
      </c>
      <c r="Q398" s="544">
        <v>3.6807669506849487E-2</v>
      </c>
      <c r="R398" s="545">
        <v>5.0719312182893155E-2</v>
      </c>
      <c r="S398" s="400">
        <v>17.711557810649879</v>
      </c>
      <c r="T398" s="418">
        <v>1.3836032960423306</v>
      </c>
      <c r="U398" s="246">
        <v>24.505769764859455</v>
      </c>
      <c r="V398" s="544">
        <v>4.0342837624516327E-2</v>
      </c>
      <c r="W398" s="546">
        <v>5.5590614761438333E-2</v>
      </c>
    </row>
    <row r="399" spans="2:23" s="112" customFormat="1">
      <c r="B399" s="174" t="s">
        <v>298</v>
      </c>
      <c r="C399" s="203"/>
      <c r="D399" s="548">
        <v>5.7568918849002699</v>
      </c>
      <c r="E399" s="421">
        <v>1</v>
      </c>
      <c r="F399" s="392">
        <v>5.7568918849002699</v>
      </c>
      <c r="G399" s="549">
        <v>1.1899321795990635E-2</v>
      </c>
      <c r="H399" s="550">
        <v>1.6396729948448503E-2</v>
      </c>
      <c r="I399" s="548">
        <v>5.8328899484722427</v>
      </c>
      <c r="J399" s="421">
        <v>1.093395472478955</v>
      </c>
      <c r="K399" s="392">
        <v>6.3776554611275555</v>
      </c>
      <c r="L399" s="549">
        <v>1.2483177649496097E-2</v>
      </c>
      <c r="M399" s="550">
        <v>1.7201257040234157E-2</v>
      </c>
      <c r="N399" s="548">
        <v>5.8219786720791689</v>
      </c>
      <c r="O399" s="421">
        <v>1.2307148766375324</v>
      </c>
      <c r="P399" s="392">
        <v>7.1651957631942595</v>
      </c>
      <c r="Q399" s="549">
        <v>1.2838551806476006E-2</v>
      </c>
      <c r="R399" s="550">
        <v>1.7690946636209324E-2</v>
      </c>
      <c r="S399" s="548">
        <v>5.8294150692336686</v>
      </c>
      <c r="T399" s="421">
        <v>1.3836032960423306</v>
      </c>
      <c r="U399" s="392">
        <v>8.0655979037905343</v>
      </c>
      <c r="V399" s="549">
        <v>1.3278061032135342E-2</v>
      </c>
      <c r="W399" s="551">
        <v>1.8296570570626825E-2</v>
      </c>
    </row>
    <row r="400" spans="2:23" s="112" customFormat="1">
      <c r="B400" s="123" t="s">
        <v>300</v>
      </c>
      <c r="C400" s="124"/>
      <c r="D400" s="400">
        <v>8.5135783943155836</v>
      </c>
      <c r="E400" s="539"/>
      <c r="F400" s="404">
        <v>8.5135783943155836</v>
      </c>
      <c r="G400" s="544">
        <v>1.7597309620329855E-2</v>
      </c>
      <c r="H400" s="545">
        <v>2.4248300752821372E-2</v>
      </c>
      <c r="I400" s="400">
        <v>10.04631315789716</v>
      </c>
      <c r="J400" s="539"/>
      <c r="K400" s="404">
        <v>10.634446581897471</v>
      </c>
      <c r="L400" s="544">
        <v>2.0815123472103094E-2</v>
      </c>
      <c r="M400" s="545">
        <v>2.8682303434359097E-2</v>
      </c>
      <c r="N400" s="400">
        <v>11.819671778127148</v>
      </c>
      <c r="O400" s="539"/>
      <c r="P400" s="404">
        <v>13.903281397720823</v>
      </c>
      <c r="Q400" s="544">
        <v>2.4911810424154853E-2</v>
      </c>
      <c r="R400" s="545">
        <v>3.4327353697539503E-2</v>
      </c>
      <c r="S400" s="400">
        <v>13.438690956850571</v>
      </c>
      <c r="T400" s="539"/>
      <c r="U400" s="404">
        <v>17.491511371590107</v>
      </c>
      <c r="V400" s="544">
        <v>2.8795553448940501E-2</v>
      </c>
      <c r="W400" s="546">
        <v>3.9678976811727183E-2</v>
      </c>
    </row>
    <row r="401" spans="2:23" s="112" customFormat="1">
      <c r="B401" s="123" t="s">
        <v>295</v>
      </c>
      <c r="C401" s="124"/>
      <c r="D401" s="400">
        <v>7.8768729889999989</v>
      </c>
      <c r="E401" s="543"/>
      <c r="F401" s="246">
        <v>7.8768729889999989</v>
      </c>
      <c r="G401" s="544">
        <v>1.6281258761885072E-2</v>
      </c>
      <c r="H401" s="545">
        <v>2.2434841894047274E-2</v>
      </c>
      <c r="I401" s="400">
        <v>9.2949790425741501</v>
      </c>
      <c r="J401" s="543"/>
      <c r="K401" s="246">
        <v>9.8391277033217044</v>
      </c>
      <c r="L401" s="544">
        <v>1.925842181116012E-2</v>
      </c>
      <c r="M401" s="545">
        <v>2.6537238599371307E-2</v>
      </c>
      <c r="N401" s="400">
        <v>10.935713404617085</v>
      </c>
      <c r="O401" s="543"/>
      <c r="P401" s="246">
        <v>12.86349600930377</v>
      </c>
      <c r="Q401" s="544">
        <v>2.3048729635018399E-2</v>
      </c>
      <c r="R401" s="545">
        <v>3.1760112211398191E-2</v>
      </c>
      <c r="S401" s="400">
        <v>12.433650916542081</v>
      </c>
      <c r="T401" s="543"/>
      <c r="U401" s="246">
        <v>16.183372851967565</v>
      </c>
      <c r="V401" s="544">
        <v>2.6642018979552654E-2</v>
      </c>
      <c r="W401" s="546">
        <v>3.671150322502869E-2</v>
      </c>
    </row>
    <row r="402" spans="2:23" s="112" customFormat="1">
      <c r="B402" s="123" t="s">
        <v>296</v>
      </c>
      <c r="C402" s="124"/>
      <c r="D402" s="400">
        <v>3.3864047070000001</v>
      </c>
      <c r="E402" s="547">
        <v>1</v>
      </c>
      <c r="F402" s="246">
        <v>3.3864047070000001</v>
      </c>
      <c r="G402" s="544">
        <v>6.9995963352625055E-3</v>
      </c>
      <c r="H402" s="545">
        <v>9.6451287581885495E-3</v>
      </c>
      <c r="I402" s="400">
        <v>4.0446812586565919</v>
      </c>
      <c r="J402" s="547">
        <v>1.0585422149157271</v>
      </c>
      <c r="K402" s="246">
        <v>4.28146585816648</v>
      </c>
      <c r="L402" s="544">
        <v>8.3802424313299678E-3</v>
      </c>
      <c r="M402" s="545">
        <v>1.1547596947529019E-2</v>
      </c>
      <c r="N402" s="400">
        <v>4.7832673155357242</v>
      </c>
      <c r="O402" s="547">
        <v>1.1762832047036611</v>
      </c>
      <c r="P402" s="246">
        <v>5.6264770068726397</v>
      </c>
      <c r="Q402" s="544">
        <v>1.0081485409196631E-2</v>
      </c>
      <c r="R402" s="545">
        <v>1.3891833212672546E-2</v>
      </c>
      <c r="S402" s="400">
        <v>5.4470677861150127</v>
      </c>
      <c r="T402" s="547">
        <v>1.3015785114601173</v>
      </c>
      <c r="U402" s="246">
        <v>7.0897863808739343</v>
      </c>
      <c r="V402" s="544">
        <v>1.1671622785187984E-2</v>
      </c>
      <c r="W402" s="546">
        <v>1.6082970958342199E-2</v>
      </c>
    </row>
    <row r="403" spans="2:23" s="112" customFormat="1">
      <c r="B403" s="123" t="s">
        <v>297</v>
      </c>
      <c r="C403" s="124"/>
      <c r="D403" s="400">
        <v>4.4904682819999984</v>
      </c>
      <c r="E403" s="418">
        <v>1</v>
      </c>
      <c r="F403" s="246">
        <v>4.4904682819999984</v>
      </c>
      <c r="G403" s="544">
        <v>9.2816624266225684E-3</v>
      </c>
      <c r="H403" s="545">
        <v>1.2789713135858725E-2</v>
      </c>
      <c r="I403" s="400">
        <v>5.2502977839175582</v>
      </c>
      <c r="J403" s="418">
        <v>1.0585422149157271</v>
      </c>
      <c r="K403" s="246">
        <v>5.5576618451552253</v>
      </c>
      <c r="L403" s="544">
        <v>1.0878179379830153E-2</v>
      </c>
      <c r="M403" s="545">
        <v>1.4989641651842293E-2</v>
      </c>
      <c r="N403" s="400">
        <v>6.1524460890813604</v>
      </c>
      <c r="O403" s="418">
        <v>1.1762832047036611</v>
      </c>
      <c r="P403" s="246">
        <v>7.2370190024311292</v>
      </c>
      <c r="Q403" s="544">
        <v>1.2967244225821769E-2</v>
      </c>
      <c r="R403" s="545">
        <v>1.7868278998725642E-2</v>
      </c>
      <c r="S403" s="400">
        <v>6.9865831304270687</v>
      </c>
      <c r="T403" s="418">
        <v>1.3015785114601173</v>
      </c>
      <c r="U403" s="246">
        <v>9.0935864710936301</v>
      </c>
      <c r="V403" s="544">
        <v>1.4970396194364669E-2</v>
      </c>
      <c r="W403" s="546">
        <v>2.062853226668649E-2</v>
      </c>
    </row>
    <row r="404" spans="2:23" s="112" customFormat="1">
      <c r="B404" s="174" t="s">
        <v>298</v>
      </c>
      <c r="C404" s="203"/>
      <c r="D404" s="548">
        <v>0.63670540531558473</v>
      </c>
      <c r="E404" s="421">
        <v>1</v>
      </c>
      <c r="F404" s="392">
        <v>0.63670540531558473</v>
      </c>
      <c r="G404" s="549">
        <v>1.3160508584447804E-3</v>
      </c>
      <c r="H404" s="550">
        <v>1.8134588587740948E-3</v>
      </c>
      <c r="I404" s="548">
        <v>0.75133411532300975</v>
      </c>
      <c r="J404" s="421">
        <v>1.0585422149157271</v>
      </c>
      <c r="K404" s="392">
        <v>0.79531887857576711</v>
      </c>
      <c r="L404" s="549">
        <v>1.5567016609429774E-3</v>
      </c>
      <c r="M404" s="550">
        <v>2.1450648349877885E-3</v>
      </c>
      <c r="N404" s="548">
        <v>0.88395837351006357</v>
      </c>
      <c r="O404" s="421">
        <v>1.1762832047036611</v>
      </c>
      <c r="P404" s="392">
        <v>1.0397853884170534</v>
      </c>
      <c r="Q404" s="549">
        <v>1.8630807891364511E-3</v>
      </c>
      <c r="R404" s="550">
        <v>2.5672414861413135E-3</v>
      </c>
      <c r="S404" s="548">
        <v>1.00504004030849</v>
      </c>
      <c r="T404" s="421">
        <v>1.3015785114601173</v>
      </c>
      <c r="U404" s="392">
        <v>1.3081385196225408</v>
      </c>
      <c r="V404" s="549">
        <v>2.1535344693878458E-3</v>
      </c>
      <c r="W404" s="551">
        <v>2.9674735866984901E-3</v>
      </c>
    </row>
    <row r="405" spans="2:23" s="112" customFormat="1">
      <c r="B405" s="248"/>
      <c r="C405" s="537"/>
      <c r="D405" s="248"/>
      <c r="E405" s="249"/>
      <c r="F405" s="249"/>
      <c r="G405" s="249"/>
      <c r="H405" s="308"/>
      <c r="I405" s="248"/>
      <c r="J405" s="249"/>
      <c r="K405" s="249"/>
      <c r="L405" s="249"/>
      <c r="M405" s="308"/>
      <c r="N405" s="248"/>
      <c r="O405" s="249"/>
      <c r="P405" s="249"/>
      <c r="Q405" s="249"/>
      <c r="R405" s="308"/>
      <c r="S405" s="248"/>
      <c r="T405" s="249"/>
      <c r="U405" s="249"/>
      <c r="V405" s="249"/>
      <c r="W405" s="523"/>
    </row>
    <row r="406" spans="2:23" s="112" customFormat="1">
      <c r="B406" s="208" t="s">
        <v>301</v>
      </c>
      <c r="C406" s="209"/>
      <c r="D406" s="406">
        <v>47.620156218784501</v>
      </c>
      <c r="E406" s="440"/>
      <c r="F406" s="404">
        <v>47.620156218784501</v>
      </c>
      <c r="G406" s="540">
        <v>9.8429425834610382E-2</v>
      </c>
      <c r="H406" s="541">
        <v>0.13563131933575762</v>
      </c>
      <c r="I406" s="406">
        <v>50.86488386195721</v>
      </c>
      <c r="J406" s="440"/>
      <c r="K406" s="404">
        <v>54.774410190101214</v>
      </c>
      <c r="L406" s="540">
        <v>0.10721160734018637</v>
      </c>
      <c r="M406" s="541">
        <v>0.14773277023976694</v>
      </c>
      <c r="N406" s="406">
        <v>54.380031611535358</v>
      </c>
      <c r="O406" s="440"/>
      <c r="P406" s="404">
        <v>66.177731366351821</v>
      </c>
      <c r="Q406" s="540">
        <v>0.11857683455716148</v>
      </c>
      <c r="R406" s="541">
        <v>0.1633935418933487</v>
      </c>
      <c r="S406" s="406">
        <v>57.121088494346004</v>
      </c>
      <c r="T406" s="440"/>
      <c r="U406" s="404">
        <v>78.342672263942987</v>
      </c>
      <c r="V406" s="540">
        <v>0.12897230882937241</v>
      </c>
      <c r="W406" s="542">
        <v>0.17771803762930896</v>
      </c>
    </row>
    <row r="407" spans="2:23" s="112" customFormat="1">
      <c r="B407" s="123" t="s">
        <v>295</v>
      </c>
      <c r="C407" s="124"/>
      <c r="D407" s="400">
        <v>41.22655892856865</v>
      </c>
      <c r="E407" s="249"/>
      <c r="F407" s="246">
        <v>41.22655892856865</v>
      </c>
      <c r="G407" s="544">
        <v>8.521405318017497E-2</v>
      </c>
      <c r="H407" s="545">
        <v>0.11742113052853502</v>
      </c>
      <c r="I407" s="400">
        <v>44.280659798161956</v>
      </c>
      <c r="J407" s="249"/>
      <c r="K407" s="246">
        <v>47.671581136246004</v>
      </c>
      <c r="L407" s="544">
        <v>9.3309025516238028E-2</v>
      </c>
      <c r="M407" s="545">
        <v>0.12857563812234679</v>
      </c>
      <c r="N407" s="400">
        <v>47.674094565946127</v>
      </c>
      <c r="O407" s="249"/>
      <c r="P407" s="246">
        <v>57.98714335306731</v>
      </c>
      <c r="Q407" s="544">
        <v>0.10390099149447646</v>
      </c>
      <c r="R407" s="545">
        <v>0.14317089058680638</v>
      </c>
      <c r="S407" s="400">
        <v>50.286633384803849</v>
      </c>
      <c r="T407" s="249"/>
      <c r="U407" s="246">
        <v>68.913947552096005</v>
      </c>
      <c r="V407" s="544">
        <v>0.11345018837748752</v>
      </c>
      <c r="W407" s="546">
        <v>0.1563292541641369</v>
      </c>
    </row>
    <row r="408" spans="2:23" s="112" customFormat="1">
      <c r="B408" s="123" t="s">
        <v>296</v>
      </c>
      <c r="C408" s="124"/>
      <c r="D408" s="400">
        <v>22.60017739615839</v>
      </c>
      <c r="E408" s="249"/>
      <c r="F408" s="246">
        <v>22.60017739615839</v>
      </c>
      <c r="G408" s="544">
        <v>4.6713884655143423E-2</v>
      </c>
      <c r="H408" s="545">
        <v>6.4369630863453112E-2</v>
      </c>
      <c r="I408" s="400">
        <v>23.800485467369608</v>
      </c>
      <c r="J408" s="249"/>
      <c r="K408" s="246">
        <v>25.644792985557899</v>
      </c>
      <c r="L408" s="544">
        <v>5.0195327824540809E-2</v>
      </c>
      <c r="M408" s="545">
        <v>6.9166902880982192E-2</v>
      </c>
      <c r="N408" s="400">
        <v>24.830243553007012</v>
      </c>
      <c r="O408" s="249"/>
      <c r="P408" s="246">
        <v>30.249028612402817</v>
      </c>
      <c r="Q408" s="544">
        <v>5.4200015431648117E-2</v>
      </c>
      <c r="R408" s="545">
        <v>7.4685182186930696E-2</v>
      </c>
      <c r="S408" s="400">
        <v>25.588492443726899</v>
      </c>
      <c r="T408" s="249"/>
      <c r="U408" s="246">
        <v>35.147519965426099</v>
      </c>
      <c r="V408" s="544">
        <v>5.7861911887498833E-2</v>
      </c>
      <c r="W408" s="546">
        <v>7.9731110712537551E-2</v>
      </c>
    </row>
    <row r="409" spans="2:23" s="112" customFormat="1">
      <c r="B409" s="123" t="s">
        <v>297</v>
      </c>
      <c r="C409" s="124"/>
      <c r="D409" s="400">
        <v>18.62638153241026</v>
      </c>
      <c r="E409" s="249"/>
      <c r="F409" s="246">
        <v>18.62638153241026</v>
      </c>
      <c r="G409" s="544">
        <v>3.850016852503154E-2</v>
      </c>
      <c r="H409" s="545">
        <v>5.3051499665081908E-2</v>
      </c>
      <c r="I409" s="400">
        <v>20.480174330792348</v>
      </c>
      <c r="J409" s="249"/>
      <c r="K409" s="246">
        <v>22.026788150688105</v>
      </c>
      <c r="L409" s="544">
        <v>4.3113697691697213E-2</v>
      </c>
      <c r="M409" s="545">
        <v>5.9408735241364606E-2</v>
      </c>
      <c r="N409" s="400">
        <v>22.843851012939115</v>
      </c>
      <c r="O409" s="249"/>
      <c r="P409" s="246">
        <v>27.738114740664493</v>
      </c>
      <c r="Q409" s="544">
        <v>4.9700976062828334E-2</v>
      </c>
      <c r="R409" s="545">
        <v>6.848570839987568E-2</v>
      </c>
      <c r="S409" s="400">
        <v>24.69814094107695</v>
      </c>
      <c r="T409" s="249"/>
      <c r="U409" s="246">
        <v>33.766427586669906</v>
      </c>
      <c r="V409" s="544">
        <v>5.5588276489988694E-2</v>
      </c>
      <c r="W409" s="546">
        <v>7.6598143451599349E-2</v>
      </c>
    </row>
    <row r="410" spans="2:23" s="112" customFormat="1">
      <c r="B410" s="123" t="s">
        <v>298</v>
      </c>
      <c r="C410" s="124"/>
      <c r="D410" s="400">
        <v>6.3935972902158511</v>
      </c>
      <c r="E410" s="249"/>
      <c r="F410" s="246">
        <v>6.3935972902158511</v>
      </c>
      <c r="G410" s="544">
        <v>1.321537265443541E-2</v>
      </c>
      <c r="H410" s="545">
        <v>1.821018880722259E-2</v>
      </c>
      <c r="I410" s="400">
        <v>6.5842240637952543</v>
      </c>
      <c r="J410" s="249"/>
      <c r="K410" s="246">
        <v>7.1028290538552099</v>
      </c>
      <c r="L410" s="544">
        <v>1.3902581823948346E-2</v>
      </c>
      <c r="M410" s="545">
        <v>1.915713211742014E-2</v>
      </c>
      <c r="N410" s="400">
        <v>6.7059370455892306</v>
      </c>
      <c r="O410" s="249"/>
      <c r="P410" s="246">
        <v>8.1905880132845112</v>
      </c>
      <c r="Q410" s="544">
        <v>1.4675843062685023E-2</v>
      </c>
      <c r="R410" s="545">
        <v>2.0222651306542338E-2</v>
      </c>
      <c r="S410" s="400">
        <v>6.8344551095421551</v>
      </c>
      <c r="T410" s="249"/>
      <c r="U410" s="246">
        <v>9.4287247118469821</v>
      </c>
      <c r="V410" s="544">
        <v>1.5522120451884888E-2</v>
      </c>
      <c r="W410" s="546">
        <v>2.1388783465172055E-2</v>
      </c>
    </row>
    <row r="411" spans="2:23" s="112" customFormat="1">
      <c r="B411" s="208" t="s">
        <v>299</v>
      </c>
      <c r="C411" s="209"/>
      <c r="D411" s="406">
        <v>39.106577824468921</v>
      </c>
      <c r="E411" s="440"/>
      <c r="F411" s="404">
        <v>39.106577824468921</v>
      </c>
      <c r="G411" s="540">
        <v>8.0832116214280533E-2</v>
      </c>
      <c r="H411" s="541">
        <v>0.11138301858293626</v>
      </c>
      <c r="I411" s="406">
        <v>40.818570704060051</v>
      </c>
      <c r="J411" s="440"/>
      <c r="K411" s="404">
        <v>44.139963608203743</v>
      </c>
      <c r="L411" s="540">
        <v>8.6396483868083268E-2</v>
      </c>
      <c r="M411" s="541">
        <v>0.11905046680540785</v>
      </c>
      <c r="N411" s="406">
        <v>42.560359833408214</v>
      </c>
      <c r="O411" s="440"/>
      <c r="P411" s="404">
        <v>52.274449968631004</v>
      </c>
      <c r="Q411" s="540">
        <v>9.3665024133006633E-2</v>
      </c>
      <c r="R411" s="541">
        <v>0.12906618819580923</v>
      </c>
      <c r="S411" s="406">
        <v>43.682397537495433</v>
      </c>
      <c r="T411" s="440"/>
      <c r="U411" s="404">
        <v>60.85116089235288</v>
      </c>
      <c r="V411" s="540">
        <v>0.10017675538043191</v>
      </c>
      <c r="W411" s="542">
        <v>0.13803906081758177</v>
      </c>
    </row>
    <row r="412" spans="2:23" s="112" customFormat="1">
      <c r="B412" s="123" t="s">
        <v>295</v>
      </c>
      <c r="C412" s="124"/>
      <c r="D412" s="400">
        <v>33.349685939568651</v>
      </c>
      <c r="E412" s="249"/>
      <c r="F412" s="246">
        <v>33.349685939568651</v>
      </c>
      <c r="G412" s="544">
        <v>6.8932794418289894E-2</v>
      </c>
      <c r="H412" s="545">
        <v>9.4986288634487756E-2</v>
      </c>
      <c r="I412" s="400">
        <v>34.985680755587808</v>
      </c>
      <c r="J412" s="249"/>
      <c r="K412" s="246">
        <v>37.832453432924297</v>
      </c>
      <c r="L412" s="544">
        <v>7.4050603705077891E-2</v>
      </c>
      <c r="M412" s="545">
        <v>0.10203839952297548</v>
      </c>
      <c r="N412" s="400">
        <v>36.738381161329045</v>
      </c>
      <c r="O412" s="249"/>
      <c r="P412" s="246">
        <v>45.123647343763537</v>
      </c>
      <c r="Q412" s="544">
        <v>8.0852261859458041E-2</v>
      </c>
      <c r="R412" s="545">
        <v>0.11141077837540818</v>
      </c>
      <c r="S412" s="400">
        <v>37.852982468261764</v>
      </c>
      <c r="T412" s="249"/>
      <c r="U412" s="246">
        <v>52.730574700128436</v>
      </c>
      <c r="V412" s="544">
        <v>8.680816939793487E-2</v>
      </c>
      <c r="W412" s="546">
        <v>0.1196177509391082</v>
      </c>
    </row>
    <row r="413" spans="2:23" s="112" customFormat="1">
      <c r="B413" s="123" t="s">
        <v>296</v>
      </c>
      <c r="C413" s="124"/>
      <c r="D413" s="400">
        <v>19.21377268915839</v>
      </c>
      <c r="E413" s="547">
        <v>1</v>
      </c>
      <c r="F413" s="246">
        <v>19.21377268915839</v>
      </c>
      <c r="G413" s="544">
        <v>3.9714288319880921E-2</v>
      </c>
      <c r="H413" s="545">
        <v>5.4724502105264562E-2</v>
      </c>
      <c r="I413" s="400">
        <v>19.755804208713016</v>
      </c>
      <c r="J413" s="547">
        <v>1.081369652265</v>
      </c>
      <c r="K413" s="246">
        <v>21.363327127391418</v>
      </c>
      <c r="L413" s="544">
        <v>4.1815085393210841E-2</v>
      </c>
      <c r="M413" s="545">
        <v>5.7619305933453172E-2</v>
      </c>
      <c r="N413" s="400">
        <v>20.046976237471288</v>
      </c>
      <c r="O413" s="547">
        <v>1.2282426693112123</v>
      </c>
      <c r="P413" s="246">
        <v>24.622551605530177</v>
      </c>
      <c r="Q413" s="544">
        <v>4.4118530022451488E-2</v>
      </c>
      <c r="R413" s="545">
        <v>6.0793348974258143E-2</v>
      </c>
      <c r="S413" s="400">
        <v>20.141424657611886</v>
      </c>
      <c r="T413" s="547">
        <v>1.3930361958754756</v>
      </c>
      <c r="U413" s="246">
        <v>28.057733584552164</v>
      </c>
      <c r="V413" s="544">
        <v>4.619028910231085E-2</v>
      </c>
      <c r="W413" s="546">
        <v>6.3648139754195351E-2</v>
      </c>
    </row>
    <row r="414" spans="2:23" s="112" customFormat="1">
      <c r="B414" s="123" t="s">
        <v>297</v>
      </c>
      <c r="C414" s="124"/>
      <c r="D414" s="400">
        <v>14.135913250410262</v>
      </c>
      <c r="E414" s="418">
        <v>1</v>
      </c>
      <c r="F414" s="246">
        <v>14.135913250410262</v>
      </c>
      <c r="G414" s="544">
        <v>2.9218506098408974E-2</v>
      </c>
      <c r="H414" s="545">
        <v>4.0261786529223187E-2</v>
      </c>
      <c r="I414" s="400">
        <v>15.229876546874792</v>
      </c>
      <c r="J414" s="418">
        <v>1.081369652265</v>
      </c>
      <c r="K414" s="246">
        <v>16.469126305532875</v>
      </c>
      <c r="L414" s="544">
        <v>3.2235518311867051E-2</v>
      </c>
      <c r="M414" s="545">
        <v>4.4419093589522299E-2</v>
      </c>
      <c r="N414" s="400">
        <v>16.691404923857757</v>
      </c>
      <c r="O414" s="418">
        <v>1.2282426693112123</v>
      </c>
      <c r="P414" s="246">
        <v>20.501095738233364</v>
      </c>
      <c r="Q414" s="544">
        <v>3.673373183700656E-2</v>
      </c>
      <c r="R414" s="545">
        <v>5.0617429401150035E-2</v>
      </c>
      <c r="S414" s="400">
        <v>17.711557810649879</v>
      </c>
      <c r="T414" s="418">
        <v>1.3930361958754756</v>
      </c>
      <c r="U414" s="246">
        <v>24.672841115576272</v>
      </c>
      <c r="V414" s="544">
        <v>4.061788029562402E-2</v>
      </c>
      <c r="W414" s="546">
        <v>5.5969611184912851E-2</v>
      </c>
    </row>
    <row r="415" spans="2:23" s="112" customFormat="1">
      <c r="B415" s="174" t="s">
        <v>298</v>
      </c>
      <c r="C415" s="203"/>
      <c r="D415" s="548">
        <v>5.7568918849002699</v>
      </c>
      <c r="E415" s="421">
        <v>1</v>
      </c>
      <c r="F415" s="392">
        <v>5.7568918849002699</v>
      </c>
      <c r="G415" s="549">
        <v>1.1899321795990635E-2</v>
      </c>
      <c r="H415" s="550">
        <v>1.6396729948448503E-2</v>
      </c>
      <c r="I415" s="548">
        <v>5.8328899484722427</v>
      </c>
      <c r="J415" s="421">
        <v>1.081369652265</v>
      </c>
      <c r="K415" s="392">
        <v>6.3075101752794431</v>
      </c>
      <c r="L415" s="549">
        <v>1.234588016300537E-2</v>
      </c>
      <c r="M415" s="550">
        <v>1.7012067282432351E-2</v>
      </c>
      <c r="N415" s="548">
        <v>5.8219786720791689</v>
      </c>
      <c r="O415" s="421">
        <v>1.2282426693112123</v>
      </c>
      <c r="P415" s="392">
        <v>7.1508026248674659</v>
      </c>
      <c r="Q415" s="549">
        <v>1.2812762273548585E-2</v>
      </c>
      <c r="R415" s="550">
        <v>1.7655409820401046E-2</v>
      </c>
      <c r="S415" s="548">
        <v>5.8294150692336686</v>
      </c>
      <c r="T415" s="421">
        <v>1.3930361958754756</v>
      </c>
      <c r="U415" s="392">
        <v>8.120586192224442</v>
      </c>
      <c r="V415" s="549">
        <v>1.3368585982497043E-2</v>
      </c>
      <c r="W415" s="551">
        <v>1.8421309878473568E-2</v>
      </c>
    </row>
    <row r="416" spans="2:23" s="112" customFormat="1">
      <c r="B416" s="123" t="s">
        <v>300</v>
      </c>
      <c r="C416" s="124"/>
      <c r="D416" s="400">
        <v>8.5135783943155836</v>
      </c>
      <c r="E416" s="539"/>
      <c r="F416" s="246">
        <v>8.5135783943155836</v>
      </c>
      <c r="G416" s="544">
        <v>1.7597309620329855E-2</v>
      </c>
      <c r="H416" s="545">
        <v>2.4248300752821372E-2</v>
      </c>
      <c r="I416" s="400">
        <v>10.04631315789716</v>
      </c>
      <c r="J416" s="539"/>
      <c r="K416" s="246">
        <v>10.634446581897471</v>
      </c>
      <c r="L416" s="544">
        <v>2.0815123472103094E-2</v>
      </c>
      <c r="M416" s="545">
        <v>2.8682303434359097E-2</v>
      </c>
      <c r="N416" s="400">
        <v>11.819671778127148</v>
      </c>
      <c r="O416" s="539"/>
      <c r="P416" s="246">
        <v>13.903281397720823</v>
      </c>
      <c r="Q416" s="544">
        <v>2.4911810424154853E-2</v>
      </c>
      <c r="R416" s="545">
        <v>3.4327353697539503E-2</v>
      </c>
      <c r="S416" s="400">
        <v>13.438690956850571</v>
      </c>
      <c r="T416" s="539"/>
      <c r="U416" s="246">
        <v>17.491511371590107</v>
      </c>
      <c r="V416" s="544">
        <v>2.8795553448940501E-2</v>
      </c>
      <c r="W416" s="546">
        <v>3.9678976811727183E-2</v>
      </c>
    </row>
    <row r="417" spans="2:33" s="112" customFormat="1">
      <c r="B417" s="123" t="s">
        <v>295</v>
      </c>
      <c r="C417" s="124"/>
      <c r="D417" s="400">
        <v>7.8768729889999989</v>
      </c>
      <c r="E417" s="543"/>
      <c r="F417" s="246">
        <v>7.8768729889999989</v>
      </c>
      <c r="G417" s="544">
        <v>1.6281258761885072E-2</v>
      </c>
      <c r="H417" s="545">
        <v>2.2434841894047274E-2</v>
      </c>
      <c r="I417" s="400">
        <v>9.2949790425741501</v>
      </c>
      <c r="J417" s="543"/>
      <c r="K417" s="246">
        <v>9.8391277033217044</v>
      </c>
      <c r="L417" s="544">
        <v>1.925842181116012E-2</v>
      </c>
      <c r="M417" s="545">
        <v>2.6537238599371307E-2</v>
      </c>
      <c r="N417" s="400">
        <v>10.935713404617085</v>
      </c>
      <c r="O417" s="543"/>
      <c r="P417" s="246">
        <v>12.86349600930377</v>
      </c>
      <c r="Q417" s="544">
        <v>2.3048729635018399E-2</v>
      </c>
      <c r="R417" s="545">
        <v>3.1760112211398191E-2</v>
      </c>
      <c r="S417" s="400">
        <v>12.433650916542081</v>
      </c>
      <c r="T417" s="543"/>
      <c r="U417" s="246">
        <v>16.183372851967565</v>
      </c>
      <c r="V417" s="544">
        <v>2.6642018979552654E-2</v>
      </c>
      <c r="W417" s="546">
        <v>3.671150322502869E-2</v>
      </c>
    </row>
    <row r="418" spans="2:33" s="112" customFormat="1">
      <c r="B418" s="123" t="s">
        <v>296</v>
      </c>
      <c r="C418" s="124"/>
      <c r="D418" s="400">
        <v>3.3864047070000001</v>
      </c>
      <c r="E418" s="547">
        <v>1</v>
      </c>
      <c r="F418" s="246">
        <v>3.3864047070000001</v>
      </c>
      <c r="G418" s="544">
        <v>6.9995963352625055E-3</v>
      </c>
      <c r="H418" s="545">
        <v>9.6451287581885495E-3</v>
      </c>
      <c r="I418" s="400">
        <v>4.0446812586565919</v>
      </c>
      <c r="J418" s="547">
        <v>1.0585422149157271</v>
      </c>
      <c r="K418" s="246">
        <v>4.28146585816648</v>
      </c>
      <c r="L418" s="544">
        <v>8.3802424313299678E-3</v>
      </c>
      <c r="M418" s="545">
        <v>1.1547596947529019E-2</v>
      </c>
      <c r="N418" s="400">
        <v>4.7832673155357242</v>
      </c>
      <c r="O418" s="547">
        <v>1.1762832047036611</v>
      </c>
      <c r="P418" s="246">
        <v>5.6264770068726397</v>
      </c>
      <c r="Q418" s="544">
        <v>1.0081485409196631E-2</v>
      </c>
      <c r="R418" s="545">
        <v>1.3891833212672546E-2</v>
      </c>
      <c r="S418" s="400">
        <v>5.4470677861150127</v>
      </c>
      <c r="T418" s="547">
        <v>1.3015785114601173</v>
      </c>
      <c r="U418" s="246">
        <v>7.0897863808739343</v>
      </c>
      <c r="V418" s="544">
        <v>1.1671622785187984E-2</v>
      </c>
      <c r="W418" s="546">
        <v>1.6082970958342199E-2</v>
      </c>
    </row>
    <row r="419" spans="2:33" s="112" customFormat="1">
      <c r="B419" s="123" t="s">
        <v>297</v>
      </c>
      <c r="C419" s="124"/>
      <c r="D419" s="400">
        <v>4.4904682819999984</v>
      </c>
      <c r="E419" s="418">
        <v>1</v>
      </c>
      <c r="F419" s="246">
        <v>4.4904682819999984</v>
      </c>
      <c r="G419" s="544">
        <v>9.2816624266225684E-3</v>
      </c>
      <c r="H419" s="545">
        <v>1.2789713135858725E-2</v>
      </c>
      <c r="I419" s="400">
        <v>5.2502977839175582</v>
      </c>
      <c r="J419" s="418">
        <v>1.0585422149157271</v>
      </c>
      <c r="K419" s="246">
        <v>5.5576618451552253</v>
      </c>
      <c r="L419" s="544">
        <v>1.0878179379830153E-2</v>
      </c>
      <c r="M419" s="545">
        <v>1.4989641651842293E-2</v>
      </c>
      <c r="N419" s="400">
        <v>6.1524460890813604</v>
      </c>
      <c r="O419" s="418">
        <v>1.1762832047036611</v>
      </c>
      <c r="P419" s="246">
        <v>7.2370190024311292</v>
      </c>
      <c r="Q419" s="544">
        <v>1.2967244225821769E-2</v>
      </c>
      <c r="R419" s="545">
        <v>1.7868278998725642E-2</v>
      </c>
      <c r="S419" s="400">
        <v>6.9865831304270687</v>
      </c>
      <c r="T419" s="418">
        <v>1.3015785114601173</v>
      </c>
      <c r="U419" s="246">
        <v>9.0935864710936301</v>
      </c>
      <c r="V419" s="544">
        <v>1.4970396194364669E-2</v>
      </c>
      <c r="W419" s="546">
        <v>2.062853226668649E-2</v>
      </c>
    </row>
    <row r="420" spans="2:33" s="112" customFormat="1">
      <c r="B420" s="131" t="s">
        <v>298</v>
      </c>
      <c r="C420" s="132"/>
      <c r="D420" s="552">
        <v>0.63670540531558473</v>
      </c>
      <c r="E420" s="553">
        <v>1</v>
      </c>
      <c r="F420" s="554">
        <v>0.63670540531558473</v>
      </c>
      <c r="G420" s="555">
        <v>1.3160508584447804E-3</v>
      </c>
      <c r="H420" s="556">
        <v>1.8134588587740948E-3</v>
      </c>
      <c r="I420" s="552">
        <v>0.75133411532300975</v>
      </c>
      <c r="J420" s="553">
        <v>1.0585422149157271</v>
      </c>
      <c r="K420" s="554">
        <v>0.79531887857576711</v>
      </c>
      <c r="L420" s="555">
        <v>1.5567016609429774E-3</v>
      </c>
      <c r="M420" s="556">
        <v>2.1450648349877885E-3</v>
      </c>
      <c r="N420" s="552">
        <v>0.88395837351006357</v>
      </c>
      <c r="O420" s="553">
        <v>1.1762832047036611</v>
      </c>
      <c r="P420" s="554">
        <v>1.0397853884170534</v>
      </c>
      <c r="Q420" s="555">
        <v>1.8630807891364511E-3</v>
      </c>
      <c r="R420" s="556">
        <v>2.5672414861413135E-3</v>
      </c>
      <c r="S420" s="552">
        <v>1.00504004030849</v>
      </c>
      <c r="T420" s="553">
        <v>1.3015785114601173</v>
      </c>
      <c r="U420" s="554">
        <v>1.3081385196225408</v>
      </c>
      <c r="V420" s="555">
        <v>2.1535344693878458E-3</v>
      </c>
      <c r="W420" s="557">
        <v>2.9674735866984901E-3</v>
      </c>
    </row>
    <row r="421" spans="2:33" s="112" customFormat="1">
      <c r="B421" s="118" t="s">
        <v>303</v>
      </c>
      <c r="C421" s="119"/>
      <c r="D421" s="534"/>
      <c r="E421" s="559"/>
      <c r="F421" s="535"/>
      <c r="G421" s="560"/>
      <c r="H421" s="561"/>
      <c r="I421" s="534"/>
      <c r="J421" s="559"/>
      <c r="K421" s="535"/>
      <c r="L421" s="560"/>
      <c r="M421" s="561"/>
      <c r="N421" s="534"/>
      <c r="O421" s="559"/>
      <c r="P421" s="535"/>
      <c r="Q421" s="560"/>
      <c r="R421" s="561"/>
      <c r="S421" s="534"/>
      <c r="T421" s="559"/>
      <c r="U421" s="535"/>
      <c r="V421" s="560"/>
      <c r="W421" s="562"/>
    </row>
    <row r="422" spans="2:33" s="112" customFormat="1">
      <c r="B422" s="123" t="s">
        <v>304</v>
      </c>
      <c r="C422" s="124"/>
      <c r="D422" s="400">
        <v>0.27178862675781884</v>
      </c>
      <c r="E422" s="418">
        <v>1</v>
      </c>
      <c r="F422" s="246">
        <v>0.27178862675781884</v>
      </c>
      <c r="G422" s="544">
        <v>5.6177888953662435E-4</v>
      </c>
      <c r="H422" s="545">
        <v>7.7410602893141216E-4</v>
      </c>
      <c r="I422" s="400">
        <v>0.29985661053960627</v>
      </c>
      <c r="J422" s="418">
        <v>1.093395472478955</v>
      </c>
      <c r="K422" s="246">
        <v>0.3278618603568908</v>
      </c>
      <c r="L422" s="544">
        <v>6.4173392123094701E-4</v>
      </c>
      <c r="M422" s="545">
        <v>8.8428046451589915E-4</v>
      </c>
      <c r="N422" s="400">
        <v>0.34980207768820515</v>
      </c>
      <c r="O422" s="418">
        <v>1.2307148766375324</v>
      </c>
      <c r="P422" s="246">
        <v>0.43050662088959191</v>
      </c>
      <c r="Q422" s="544">
        <v>7.7137900177314445E-4</v>
      </c>
      <c r="R422" s="545">
        <v>1.0629255512897959E-3</v>
      </c>
      <c r="S422" s="400">
        <v>0.32780738508567608</v>
      </c>
      <c r="T422" s="418">
        <v>1.3836032960423306</v>
      </c>
      <c r="U422" s="246">
        <v>0.45355537847155897</v>
      </c>
      <c r="V422" s="544">
        <v>7.4666950530329903E-4</v>
      </c>
      <c r="W422" s="546">
        <v>1.0288769771168785E-3</v>
      </c>
    </row>
    <row r="423" spans="2:33" s="112" customFormat="1">
      <c r="B423" s="123" t="s">
        <v>170</v>
      </c>
      <c r="C423" s="124"/>
      <c r="D423" s="400">
        <v>0.27178862675781884</v>
      </c>
      <c r="E423" s="418">
        <v>1</v>
      </c>
      <c r="F423" s="246">
        <v>0.27178862675781884</v>
      </c>
      <c r="G423" s="544">
        <v>5.6177888953662435E-4</v>
      </c>
      <c r="H423" s="545">
        <v>7.7410602893141216E-4</v>
      </c>
      <c r="I423" s="400">
        <v>0.29985661053960627</v>
      </c>
      <c r="J423" s="418">
        <v>1.081369652265</v>
      </c>
      <c r="K423" s="246">
        <v>0.3242558386685756</v>
      </c>
      <c r="L423" s="544">
        <v>6.34675746072765E-4</v>
      </c>
      <c r="M423" s="545">
        <v>8.7455461677585797E-4</v>
      </c>
      <c r="N423" s="400">
        <v>0.34980207768820515</v>
      </c>
      <c r="O423" s="418">
        <v>1.2282426693112123</v>
      </c>
      <c r="P423" s="246">
        <v>0.42964183763036917</v>
      </c>
      <c r="Q423" s="544">
        <v>7.6982948867652598E-4</v>
      </c>
      <c r="R423" s="545">
        <v>1.0607903919729517E-3</v>
      </c>
      <c r="S423" s="400">
        <v>0.32780738508567608</v>
      </c>
      <c r="T423" s="418">
        <v>1.3930361958754756</v>
      </c>
      <c r="U423" s="246">
        <v>0.4566475526996373</v>
      </c>
      <c r="V423" s="544">
        <v>7.5176002414792484E-4</v>
      </c>
      <c r="W423" s="546">
        <v>1.0358914830041754E-3</v>
      </c>
    </row>
    <row r="424" spans="2:33" s="112" customFormat="1">
      <c r="B424" s="123" t="s">
        <v>305</v>
      </c>
      <c r="C424" s="124"/>
      <c r="D424" s="400">
        <v>0.27178862675781884</v>
      </c>
      <c r="E424" s="418">
        <v>1</v>
      </c>
      <c r="F424" s="246">
        <v>0.27178862675781884</v>
      </c>
      <c r="G424" s="544">
        <v>5.6177888953662435E-4</v>
      </c>
      <c r="H424" s="545">
        <v>7.7410602893141216E-4</v>
      </c>
      <c r="I424" s="400">
        <v>0.29985661053960627</v>
      </c>
      <c r="J424" s="418">
        <v>1.093395472478955</v>
      </c>
      <c r="K424" s="246">
        <v>0.3278618603568908</v>
      </c>
      <c r="L424" s="544">
        <v>6.4173392123094701E-4</v>
      </c>
      <c r="M424" s="545">
        <v>8.8428046451589915E-4</v>
      </c>
      <c r="N424" s="400">
        <v>0.34980207768820515</v>
      </c>
      <c r="O424" s="418">
        <v>1.2307148766375324</v>
      </c>
      <c r="P424" s="246">
        <v>0.43050662088959191</v>
      </c>
      <c r="Q424" s="544">
        <v>7.7137900177314445E-4</v>
      </c>
      <c r="R424" s="545">
        <v>1.0629255512897959E-3</v>
      </c>
      <c r="S424" s="400">
        <v>0.32780738508567608</v>
      </c>
      <c r="T424" s="418">
        <v>1.3836032960423306</v>
      </c>
      <c r="U424" s="246">
        <v>0.45355537847155897</v>
      </c>
      <c r="V424" s="544">
        <v>7.4666950530329903E-4</v>
      </c>
      <c r="W424" s="546">
        <v>1.0288769771168785E-3</v>
      </c>
    </row>
    <row r="425" spans="2:33" s="112" customFormat="1">
      <c r="B425" s="131" t="s">
        <v>170</v>
      </c>
      <c r="C425" s="132"/>
      <c r="D425" s="552">
        <v>0.27178862675781884</v>
      </c>
      <c r="E425" s="553">
        <v>1</v>
      </c>
      <c r="F425" s="554">
        <v>0.27178862675781884</v>
      </c>
      <c r="G425" s="555">
        <v>5.6177888953662435E-4</v>
      </c>
      <c r="H425" s="556">
        <v>7.7410602893141216E-4</v>
      </c>
      <c r="I425" s="552">
        <v>0.29985661053960627</v>
      </c>
      <c r="J425" s="553">
        <v>1.081369652265</v>
      </c>
      <c r="K425" s="554">
        <v>0.3242558386685756</v>
      </c>
      <c r="L425" s="555">
        <v>6.34675746072765E-4</v>
      </c>
      <c r="M425" s="556">
        <v>8.7455461677585797E-4</v>
      </c>
      <c r="N425" s="552">
        <v>0.34980207768820515</v>
      </c>
      <c r="O425" s="553">
        <v>1.2282426693112123</v>
      </c>
      <c r="P425" s="554">
        <v>0.42964183763036917</v>
      </c>
      <c r="Q425" s="555">
        <v>7.6982948867652598E-4</v>
      </c>
      <c r="R425" s="556">
        <v>1.0607903919729517E-3</v>
      </c>
      <c r="S425" s="552">
        <v>0.32780738508567608</v>
      </c>
      <c r="T425" s="553">
        <v>1.3930361958754756</v>
      </c>
      <c r="U425" s="554">
        <v>0.4566475526996373</v>
      </c>
      <c r="V425" s="555">
        <v>7.5176002414792484E-4</v>
      </c>
      <c r="W425" s="557">
        <v>1.0358914830041754E-3</v>
      </c>
    </row>
    <row r="426" spans="2:33" s="112" customFormat="1">
      <c r="D426" s="113"/>
      <c r="E426" s="113"/>
      <c r="F426" s="113"/>
      <c r="G426" s="113"/>
      <c r="H426" s="114"/>
      <c r="I426" s="113"/>
      <c r="J426" s="113"/>
      <c r="K426" s="113"/>
      <c r="L426" s="113"/>
      <c r="M426" s="114"/>
      <c r="N426" s="113"/>
      <c r="O426" s="113"/>
      <c r="P426" s="113"/>
      <c r="Q426" s="113"/>
      <c r="R426" s="113"/>
      <c r="S426" s="113"/>
      <c r="T426" s="113"/>
      <c r="U426" s="113"/>
      <c r="V426" s="113"/>
      <c r="W426" s="113"/>
      <c r="X426" s="113"/>
      <c r="Y426" s="113"/>
      <c r="Z426" s="113"/>
      <c r="AA426" s="113"/>
      <c r="AB426" s="113"/>
      <c r="AC426" s="113"/>
      <c r="AD426" s="113"/>
      <c r="AE426" s="113"/>
    </row>
    <row r="427" spans="2:33" s="112" customFormat="1">
      <c r="B427" s="563" t="s">
        <v>306</v>
      </c>
      <c r="C427" s="563"/>
      <c r="D427" s="563"/>
      <c r="E427" s="563"/>
      <c r="F427" s="563"/>
      <c r="G427" s="563"/>
      <c r="H427" s="563"/>
      <c r="I427" s="564"/>
      <c r="J427" s="563"/>
      <c r="K427" s="563"/>
      <c r="L427" s="563"/>
      <c r="M427" s="563"/>
      <c r="N427" s="563"/>
      <c r="O427" s="564"/>
      <c r="P427" s="563" t="s">
        <v>307</v>
      </c>
      <c r="Q427" s="563"/>
      <c r="R427" s="563"/>
      <c r="S427" s="563"/>
      <c r="T427" s="563"/>
      <c r="U427" s="563"/>
      <c r="V427" s="563"/>
      <c r="W427" s="563"/>
      <c r="X427" s="113"/>
      <c r="Y427" s="565" t="s">
        <v>113</v>
      </c>
      <c r="Z427" s="565"/>
      <c r="AA427" s="565"/>
      <c r="AB427" s="565"/>
      <c r="AC427" s="565"/>
      <c r="AD427" s="565"/>
      <c r="AE427" s="565"/>
      <c r="AF427" s="565"/>
      <c r="AG427" s="565"/>
    </row>
    <row r="428" spans="2:33" s="112" customFormat="1">
      <c r="B428" s="563"/>
      <c r="C428" s="563"/>
      <c r="D428" s="563" t="s">
        <v>103</v>
      </c>
      <c r="E428" s="563"/>
      <c r="F428" s="563"/>
      <c r="G428" s="563"/>
      <c r="H428" s="563"/>
      <c r="I428" s="564"/>
      <c r="J428" s="564" t="s">
        <v>114</v>
      </c>
      <c r="K428" s="564"/>
      <c r="L428" s="563"/>
      <c r="M428" s="563"/>
      <c r="N428" s="563"/>
      <c r="O428" s="113"/>
      <c r="P428" s="563"/>
      <c r="Q428" s="563"/>
      <c r="R428" s="563"/>
      <c r="S428" s="563" t="s">
        <v>103</v>
      </c>
      <c r="T428" s="563"/>
      <c r="U428" s="563"/>
      <c r="V428" s="563"/>
      <c r="W428" s="563"/>
      <c r="X428" s="113"/>
      <c r="Y428" s="565"/>
      <c r="Z428" s="565"/>
      <c r="AA428" s="565"/>
      <c r="AB428" s="565"/>
      <c r="AC428" s="565"/>
      <c r="AD428" s="565"/>
      <c r="AE428" s="565"/>
      <c r="AF428" s="565"/>
      <c r="AG428" s="565"/>
    </row>
    <row r="429" spans="2:33" s="112" customFormat="1">
      <c r="B429" s="563"/>
      <c r="C429" s="563"/>
      <c r="D429" s="563">
        <v>2010</v>
      </c>
      <c r="E429" s="563">
        <v>2011</v>
      </c>
      <c r="F429" s="563">
        <v>2015</v>
      </c>
      <c r="G429" s="563">
        <v>2020</v>
      </c>
      <c r="H429" s="563">
        <v>2025</v>
      </c>
      <c r="I429" s="564"/>
      <c r="J429" s="563">
        <v>2010</v>
      </c>
      <c r="K429" s="563">
        <v>2011</v>
      </c>
      <c r="L429" s="563">
        <v>2015</v>
      </c>
      <c r="M429" s="563">
        <v>2020</v>
      </c>
      <c r="N429" s="563">
        <v>2025</v>
      </c>
      <c r="O429" s="113"/>
      <c r="P429" s="563"/>
      <c r="Q429" s="563"/>
      <c r="R429" s="563"/>
      <c r="S429" s="563">
        <v>2010</v>
      </c>
      <c r="T429" s="563">
        <v>2011</v>
      </c>
      <c r="U429" s="563">
        <v>2015</v>
      </c>
      <c r="V429" s="563">
        <v>2020</v>
      </c>
      <c r="W429" s="563">
        <v>2025</v>
      </c>
      <c r="X429" s="113"/>
      <c r="Y429" s="565"/>
      <c r="Z429" s="565"/>
      <c r="AA429" s="565">
        <v>2010</v>
      </c>
      <c r="AB429" s="565">
        <v>2011</v>
      </c>
      <c r="AC429" s="565">
        <v>2015</v>
      </c>
      <c r="AD429" s="565">
        <v>2020</v>
      </c>
      <c r="AE429" s="565">
        <v>2025</v>
      </c>
      <c r="AF429" s="565"/>
      <c r="AG429" s="565"/>
    </row>
    <row r="430" spans="2:33" s="112" customFormat="1">
      <c r="B430" s="563" t="s">
        <v>308</v>
      </c>
      <c r="C430" s="563"/>
      <c r="D430" s="564">
        <v>37.5</v>
      </c>
      <c r="E430" s="564">
        <v>39.106577824468935</v>
      </c>
      <c r="F430" s="564">
        <v>43.89947430422766</v>
      </c>
      <c r="G430" s="564">
        <v>50.229497880278181</v>
      </c>
      <c r="H430" s="564">
        <v>56.762879813002705</v>
      </c>
      <c r="I430" s="564"/>
      <c r="J430" s="566">
        <v>1</v>
      </c>
      <c r="K430" s="566">
        <v>1</v>
      </c>
      <c r="L430" s="566">
        <v>1</v>
      </c>
      <c r="M430" s="566">
        <v>1</v>
      </c>
      <c r="N430" s="566">
        <v>1</v>
      </c>
      <c r="O430" s="567" t="s">
        <v>171</v>
      </c>
      <c r="P430" s="563" t="s">
        <v>115</v>
      </c>
      <c r="Q430" s="563"/>
      <c r="R430" s="564"/>
      <c r="S430" s="564">
        <v>37.5</v>
      </c>
      <c r="T430" s="564">
        <v>39.106577824468935</v>
      </c>
      <c r="U430" s="564">
        <v>43.89947430422766</v>
      </c>
      <c r="V430" s="564">
        <v>50.229497880278181</v>
      </c>
      <c r="W430" s="564">
        <v>56.762879813002705</v>
      </c>
      <c r="X430" s="113"/>
      <c r="Y430" s="568" t="s">
        <v>116</v>
      </c>
      <c r="Z430" s="568" t="s">
        <v>117</v>
      </c>
      <c r="AA430" s="569">
        <v>17.100000000000001</v>
      </c>
      <c r="AB430" s="569">
        <v>18.020021194684311</v>
      </c>
      <c r="AC430" s="569">
        <v>20.353072446400073</v>
      </c>
      <c r="AD430" s="569">
        <v>23.174109442875615</v>
      </c>
      <c r="AE430" s="569">
        <v>26.513218203157024</v>
      </c>
      <c r="AF430" s="570">
        <v>1.4713200343503539</v>
      </c>
      <c r="AG430" s="565"/>
    </row>
    <row r="431" spans="2:33" s="112" customFormat="1">
      <c r="B431" s="563" t="s">
        <v>309</v>
      </c>
      <c r="C431" s="563"/>
      <c r="D431" s="564">
        <v>31.9</v>
      </c>
      <c r="E431" s="564">
        <v>33.349685939568666</v>
      </c>
      <c r="F431" s="564">
        <v>37.626329556734682</v>
      </c>
      <c r="G431" s="564">
        <v>43.358431317098528</v>
      </c>
      <c r="H431" s="564">
        <v>49.18787464825666</v>
      </c>
      <c r="I431" s="564"/>
      <c r="J431" s="566">
        <v>0.85066666666666668</v>
      </c>
      <c r="K431" s="566">
        <v>0.85278967874048572</v>
      </c>
      <c r="L431" s="566">
        <v>0.8571020531129947</v>
      </c>
      <c r="M431" s="566">
        <v>0.86320654489605264</v>
      </c>
      <c r="N431" s="566">
        <v>0.86655002019452099</v>
      </c>
      <c r="O431" s="113"/>
      <c r="P431" s="563" t="s">
        <v>118</v>
      </c>
      <c r="Q431" s="563"/>
      <c r="R431" s="564"/>
      <c r="S431" s="564">
        <v>31.9</v>
      </c>
      <c r="T431" s="564">
        <v>33.349685939568666</v>
      </c>
      <c r="U431" s="564">
        <v>37.626329556734682</v>
      </c>
      <c r="V431" s="564">
        <v>43.358431317098528</v>
      </c>
      <c r="W431" s="564">
        <v>49.18787464825666</v>
      </c>
      <c r="X431" s="113"/>
      <c r="Y431" s="571" t="s">
        <v>102</v>
      </c>
      <c r="Z431" s="571" t="s">
        <v>119</v>
      </c>
      <c r="AA431" s="572">
        <v>19.5</v>
      </c>
      <c r="AB431" s="572">
        <v>20.473956784419919</v>
      </c>
      <c r="AC431" s="572">
        <v>23.538971690921603</v>
      </c>
      <c r="AD431" s="572">
        <v>26.930875078418687</v>
      </c>
      <c r="AE431" s="572">
        <v>30.756561876430155</v>
      </c>
      <c r="AF431" s="570">
        <v>1.5022285237915027</v>
      </c>
      <c r="AG431" s="565"/>
    </row>
    <row r="432" spans="2:33" s="112" customFormat="1">
      <c r="B432" s="563" t="s">
        <v>310</v>
      </c>
      <c r="C432" s="563"/>
      <c r="D432" s="564">
        <v>18.45</v>
      </c>
      <c r="E432" s="564">
        <v>19.213772689158397</v>
      </c>
      <c r="F432" s="564">
        <v>21.246932566736984</v>
      </c>
      <c r="G432" s="564">
        <v>23.659328877093639</v>
      </c>
      <c r="H432" s="564">
        <v>26.172676674198495</v>
      </c>
      <c r="I432" s="564"/>
      <c r="J432" s="566">
        <v>0.49199999999999999</v>
      </c>
      <c r="K432" s="566">
        <v>0.49131818118680698</v>
      </c>
      <c r="L432" s="566">
        <v>0.48399059222198559</v>
      </c>
      <c r="M432" s="566">
        <v>0.47102459462138285</v>
      </c>
      <c r="N432" s="566">
        <v>0.46108789336306905</v>
      </c>
      <c r="O432" s="113"/>
      <c r="P432" s="563" t="s">
        <v>120</v>
      </c>
      <c r="Q432" s="563"/>
      <c r="R432" s="564"/>
      <c r="S432" s="564">
        <v>29.4</v>
      </c>
      <c r="T432" s="564">
        <v>30.654458253066533</v>
      </c>
      <c r="U432" s="564">
        <v>34.590110145368861</v>
      </c>
      <c r="V432" s="564">
        <v>39.853336964411</v>
      </c>
      <c r="W432" s="564">
        <v>45.284301800826029</v>
      </c>
      <c r="X432" s="113"/>
      <c r="Y432" s="571"/>
      <c r="Z432" s="571" t="s">
        <v>121</v>
      </c>
      <c r="AA432" s="572">
        <v>21.7</v>
      </c>
      <c r="AB432" s="572">
        <v>22.665373659158917</v>
      </c>
      <c r="AC432" s="572">
        <v>26.088794756195103</v>
      </c>
      <c r="AD432" s="572">
        <v>29.719484883967755</v>
      </c>
      <c r="AE432" s="572">
        <v>33.83240646102837</v>
      </c>
      <c r="AF432" s="570">
        <v>1.4926913171518323</v>
      </c>
      <c r="AG432" s="565"/>
    </row>
    <row r="433" spans="2:33" s="112" customFormat="1">
      <c r="B433" s="563" t="s">
        <v>311</v>
      </c>
      <c r="C433" s="563"/>
      <c r="D433" s="564">
        <v>13.45</v>
      </c>
      <c r="E433" s="564">
        <v>14.135913250410269</v>
      </c>
      <c r="F433" s="564">
        <v>16.379396989997698</v>
      </c>
      <c r="G433" s="564">
        <v>19.699102440004889</v>
      </c>
      <c r="H433" s="564">
        <v>23.015197974058164</v>
      </c>
      <c r="I433" s="564"/>
      <c r="J433" s="566">
        <v>0.35866666666666663</v>
      </c>
      <c r="K433" s="566">
        <v>0.36147149755367869</v>
      </c>
      <c r="L433" s="566">
        <v>0.37311146089100911</v>
      </c>
      <c r="M433" s="566">
        <v>0.39218195027466979</v>
      </c>
      <c r="N433" s="566">
        <v>0.40546212683145194</v>
      </c>
      <c r="O433" s="113"/>
      <c r="P433" s="563" t="s">
        <v>122</v>
      </c>
      <c r="Q433" s="563"/>
      <c r="R433" s="564"/>
      <c r="S433" s="564">
        <v>18.2</v>
      </c>
      <c r="T433" s="564">
        <v>18.945065068080424</v>
      </c>
      <c r="U433" s="564">
        <v>20.94529217877438</v>
      </c>
      <c r="V433" s="564">
        <v>23.314193873362747</v>
      </c>
      <c r="W433" s="564">
        <v>25.782649746540734</v>
      </c>
      <c r="X433" s="113"/>
      <c r="Y433" s="571"/>
      <c r="Z433" s="571" t="s">
        <v>123</v>
      </c>
      <c r="AA433" s="572">
        <v>9</v>
      </c>
      <c r="AB433" s="572">
        <v>9.2234237256104024</v>
      </c>
      <c r="AC433" s="572">
        <v>10.158737501092492</v>
      </c>
      <c r="AD433" s="572">
        <v>12.010770686049446</v>
      </c>
      <c r="AE433" s="572">
        <v>14.005554213246109</v>
      </c>
      <c r="AF433" s="570">
        <v>1.5184767207818186</v>
      </c>
      <c r="AG433" s="565"/>
    </row>
    <row r="434" spans="2:33" s="112" customFormat="1">
      <c r="B434" s="563" t="s">
        <v>312</v>
      </c>
      <c r="C434" s="563"/>
      <c r="D434" s="564">
        <v>0.27</v>
      </c>
      <c r="E434" s="564">
        <v>0.27178862675781895</v>
      </c>
      <c r="F434" s="564">
        <v>0.32248918426795686</v>
      </c>
      <c r="G434" s="564">
        <v>0.41283444943913616</v>
      </c>
      <c r="H434" s="564">
        <v>0.42596771812859135</v>
      </c>
      <c r="I434" s="564"/>
      <c r="J434" s="566">
        <v>7.2000000000000007E-3</v>
      </c>
      <c r="K434" s="566">
        <v>6.9499465787507785E-3</v>
      </c>
      <c r="L434" s="566">
        <v>7.3460830540492397E-3</v>
      </c>
      <c r="M434" s="566">
        <v>8.2189642911248192E-3</v>
      </c>
      <c r="N434" s="566">
        <v>7.5043359239679499E-3</v>
      </c>
      <c r="O434" s="113"/>
      <c r="P434" s="563" t="s">
        <v>124</v>
      </c>
      <c r="Q434" s="563"/>
      <c r="R434" s="564"/>
      <c r="S434" s="564">
        <v>11.2</v>
      </c>
      <c r="T434" s="564">
        <v>11.709393184986109</v>
      </c>
      <c r="U434" s="564">
        <v>13.644817966594481</v>
      </c>
      <c r="V434" s="564">
        <v>16.539143091048253</v>
      </c>
      <c r="W434" s="564">
        <v>19.501652054285294</v>
      </c>
      <c r="X434" s="113"/>
      <c r="Y434" s="573"/>
      <c r="Z434" s="573" t="s">
        <v>125</v>
      </c>
      <c r="AA434" s="574">
        <v>6.3</v>
      </c>
      <c r="AB434" s="574">
        <v>6.3384815176096607</v>
      </c>
      <c r="AC434" s="574">
        <v>7.1502861141890968</v>
      </c>
      <c r="AD434" s="574">
        <v>8.4115567064892662</v>
      </c>
      <c r="AE434" s="574">
        <v>9.6935366705506549</v>
      </c>
      <c r="AF434" s="570">
        <v>1.5293152853124099</v>
      </c>
      <c r="AG434" s="565"/>
    </row>
    <row r="435" spans="2:33" s="112" customFormat="1">
      <c r="B435" s="563" t="s">
        <v>313</v>
      </c>
      <c r="C435" s="563"/>
      <c r="D435" s="564">
        <v>5.6000000000000014</v>
      </c>
      <c r="E435" s="564">
        <v>5.7568918849002699</v>
      </c>
      <c r="F435" s="564">
        <v>6.273144747492978</v>
      </c>
      <c r="G435" s="564">
        <v>6.871066563179653</v>
      </c>
      <c r="H435" s="564">
        <v>7.5750051647460452</v>
      </c>
      <c r="I435" s="564"/>
      <c r="J435" s="566">
        <v>0.14933333333333337</v>
      </c>
      <c r="K435" s="566">
        <v>0.1472103212595143</v>
      </c>
      <c r="L435" s="566">
        <v>0.1428979468870053</v>
      </c>
      <c r="M435" s="566">
        <v>0.13679345510394736</v>
      </c>
      <c r="N435" s="566">
        <v>0.13344997980547904</v>
      </c>
      <c r="O435" s="113"/>
      <c r="P435" s="563" t="s">
        <v>126</v>
      </c>
      <c r="Q435" s="563"/>
      <c r="R435" s="564"/>
      <c r="S435" s="564">
        <v>2.5</v>
      </c>
      <c r="T435" s="564">
        <v>2.6952276865021325</v>
      </c>
      <c r="U435" s="564">
        <v>3.0362194113658205</v>
      </c>
      <c r="V435" s="564">
        <v>3.5050943526875287</v>
      </c>
      <c r="W435" s="564">
        <v>3.903572847430631</v>
      </c>
      <c r="X435" s="113"/>
      <c r="Y435" s="565" t="s">
        <v>127</v>
      </c>
      <c r="Z435" s="565" t="s">
        <v>117</v>
      </c>
      <c r="AA435" s="575">
        <v>9.3000000000000013E-2</v>
      </c>
      <c r="AB435" s="575">
        <v>9.5000000000000001E-2</v>
      </c>
      <c r="AC435" s="575">
        <v>0.10575679824333889</v>
      </c>
      <c r="AD435" s="575">
        <v>0.11836180629136422</v>
      </c>
      <c r="AE435" s="575">
        <v>0.13348125691583218</v>
      </c>
      <c r="AF435" s="570">
        <v>1.4050658622719177</v>
      </c>
      <c r="AG435" s="565"/>
    </row>
    <row r="436" spans="2:33" s="112" customFormat="1">
      <c r="B436" s="563"/>
      <c r="C436" s="563"/>
      <c r="D436" s="563"/>
      <c r="E436" s="563"/>
      <c r="F436" s="563"/>
      <c r="G436" s="563"/>
      <c r="H436" s="563"/>
      <c r="I436" s="564"/>
      <c r="J436" s="563"/>
      <c r="K436" s="563"/>
      <c r="L436" s="563"/>
      <c r="M436" s="563"/>
      <c r="N436" s="563"/>
      <c r="O436" s="113"/>
      <c r="P436" s="563" t="s">
        <v>128</v>
      </c>
      <c r="Q436" s="563"/>
      <c r="R436" s="564"/>
      <c r="S436" s="564">
        <v>0.25</v>
      </c>
      <c r="T436" s="564">
        <v>0.2687076210779713</v>
      </c>
      <c r="U436" s="564">
        <v>0.30164038796260317</v>
      </c>
      <c r="V436" s="564">
        <v>0.34513500373089329</v>
      </c>
      <c r="W436" s="564">
        <v>0.39002692765776137</v>
      </c>
      <c r="X436" s="113"/>
      <c r="Y436" s="565" t="s">
        <v>169</v>
      </c>
      <c r="Z436" s="565" t="s">
        <v>119</v>
      </c>
      <c r="AA436" s="575">
        <v>7.5999999999999998E-2</v>
      </c>
      <c r="AB436" s="575">
        <v>7.9259999999999997E-2</v>
      </c>
      <c r="AC436" s="575">
        <v>8.966065026245057E-2</v>
      </c>
      <c r="AD436" s="575">
        <v>0.10061868303624538</v>
      </c>
      <c r="AE436" s="575">
        <v>0.11388279683105307</v>
      </c>
      <c r="AF436" s="570">
        <v>1.4368255971619111</v>
      </c>
      <c r="AG436" s="565"/>
    </row>
    <row r="437" spans="2:33" s="112" customFormat="1">
      <c r="B437" s="563" t="s">
        <v>314</v>
      </c>
      <c r="C437" s="563"/>
      <c r="D437" s="563"/>
      <c r="E437" s="563"/>
      <c r="F437" s="563"/>
      <c r="G437" s="563"/>
      <c r="H437" s="563"/>
      <c r="I437" s="564"/>
      <c r="J437" s="563"/>
      <c r="K437" s="563"/>
      <c r="L437" s="563"/>
      <c r="M437" s="563"/>
      <c r="N437" s="563"/>
      <c r="O437" s="113"/>
      <c r="P437" s="563" t="s">
        <v>129</v>
      </c>
      <c r="Q437" s="563"/>
      <c r="R437" s="564"/>
      <c r="S437" s="564">
        <v>2.25</v>
      </c>
      <c r="T437" s="564">
        <v>2.4265200654241612</v>
      </c>
      <c r="U437" s="564">
        <v>2.7345790234032172</v>
      </c>
      <c r="V437" s="564">
        <v>3.1599593489566353</v>
      </c>
      <c r="W437" s="564">
        <v>3.5135459197728696</v>
      </c>
      <c r="X437" s="113"/>
      <c r="Y437" s="565"/>
      <c r="Z437" s="565"/>
      <c r="AA437" s="565"/>
      <c r="AB437" s="565"/>
      <c r="AC437" s="565"/>
      <c r="AD437" s="565"/>
      <c r="AE437" s="565"/>
      <c r="AF437" s="565"/>
      <c r="AG437" s="565"/>
    </row>
    <row r="438" spans="2:33" s="112" customFormat="1">
      <c r="B438" s="563"/>
      <c r="C438" s="563"/>
      <c r="D438" s="563" t="s">
        <v>103</v>
      </c>
      <c r="E438" s="563"/>
      <c r="F438" s="563"/>
      <c r="G438" s="563"/>
      <c r="H438" s="563"/>
      <c r="I438" s="564" t="s">
        <v>114</v>
      </c>
      <c r="J438" s="564"/>
      <c r="K438" s="564"/>
      <c r="L438" s="563"/>
      <c r="M438" s="563"/>
      <c r="N438" s="563"/>
      <c r="O438" s="113"/>
      <c r="P438" s="563" t="s">
        <v>130</v>
      </c>
      <c r="Q438" s="563"/>
      <c r="R438" s="564"/>
      <c r="S438" s="564">
        <v>5.6000000000000014</v>
      </c>
      <c r="T438" s="564">
        <v>5.7568918849002699</v>
      </c>
      <c r="U438" s="564">
        <v>6.273144747492978</v>
      </c>
      <c r="V438" s="564">
        <v>6.871066563179653</v>
      </c>
      <c r="W438" s="564">
        <v>7.5750051647460452</v>
      </c>
      <c r="X438" s="113"/>
      <c r="Y438" s="565" t="s">
        <v>131</v>
      </c>
      <c r="Z438" s="565"/>
      <c r="AA438" s="565"/>
      <c r="AB438" s="565"/>
      <c r="AC438" s="565"/>
      <c r="AD438" s="565"/>
      <c r="AE438" s="565" t="s">
        <v>132</v>
      </c>
      <c r="AF438" s="565"/>
      <c r="AG438" s="565"/>
    </row>
    <row r="439" spans="2:33" s="112" customFormat="1">
      <c r="B439" s="563"/>
      <c r="C439" s="563"/>
      <c r="D439" s="563">
        <v>2011</v>
      </c>
      <c r="E439" s="563">
        <v>2015</v>
      </c>
      <c r="F439" s="563">
        <v>2020</v>
      </c>
      <c r="G439" s="563">
        <v>2025</v>
      </c>
      <c r="H439" s="563"/>
      <c r="I439" s="563">
        <v>2011</v>
      </c>
      <c r="J439" s="563">
        <v>2015</v>
      </c>
      <c r="K439" s="563">
        <v>2020</v>
      </c>
      <c r="L439" s="563">
        <v>2025</v>
      </c>
      <c r="M439" s="563"/>
      <c r="N439" s="563"/>
      <c r="O439" s="113"/>
      <c r="P439" s="576" t="s">
        <v>133</v>
      </c>
      <c r="Q439" s="576"/>
      <c r="R439" s="576"/>
      <c r="S439" s="577">
        <v>0.27</v>
      </c>
      <c r="T439" s="577">
        <v>0.27178862675781895</v>
      </c>
      <c r="U439" s="577">
        <v>0.32248918426795686</v>
      </c>
      <c r="V439" s="577">
        <v>0.41283444943913616</v>
      </c>
      <c r="W439" s="577">
        <v>0.42596771812859135</v>
      </c>
      <c r="Y439" s="565"/>
      <c r="Z439" s="565"/>
      <c r="AA439" s="565">
        <v>2009</v>
      </c>
      <c r="AB439" s="565">
        <v>2010</v>
      </c>
      <c r="AC439" s="565">
        <v>2011</v>
      </c>
      <c r="AD439" s="565"/>
      <c r="AE439" s="565" t="s">
        <v>117</v>
      </c>
      <c r="AF439" s="578">
        <v>9.5000000000000001E-2</v>
      </c>
      <c r="AG439" s="565"/>
    </row>
    <row r="440" spans="2:33" s="112" customFormat="1">
      <c r="B440" s="563" t="s">
        <v>315</v>
      </c>
      <c r="C440" s="563"/>
      <c r="D440" s="564">
        <v>8.5135783943155836</v>
      </c>
      <c r="E440" s="564">
        <v>10.04631315789716</v>
      </c>
      <c r="F440" s="564">
        <v>11.81967177812715</v>
      </c>
      <c r="G440" s="564">
        <v>13.438690956850571</v>
      </c>
      <c r="H440" s="564"/>
      <c r="I440" s="566">
        <v>1</v>
      </c>
      <c r="J440" s="566">
        <v>1</v>
      </c>
      <c r="K440" s="566">
        <v>1</v>
      </c>
      <c r="L440" s="566">
        <v>1</v>
      </c>
      <c r="M440" s="566"/>
      <c r="N440" s="566"/>
      <c r="O440" s="113"/>
      <c r="P440" s="579" t="s">
        <v>134</v>
      </c>
      <c r="Q440" s="580"/>
      <c r="R440" s="581"/>
      <c r="S440" s="582">
        <v>0.1</v>
      </c>
      <c r="T440" s="582"/>
      <c r="U440" s="582"/>
      <c r="V440" s="582"/>
      <c r="W440" s="582"/>
      <c r="X440" s="113"/>
      <c r="Y440" s="565" t="s">
        <v>135</v>
      </c>
      <c r="Z440" s="565"/>
      <c r="AA440" s="583">
        <v>251.4</v>
      </c>
      <c r="AB440" s="583">
        <v>253.4</v>
      </c>
      <c r="AC440" s="583">
        <v>256.10000000000002</v>
      </c>
      <c r="AD440" s="565"/>
      <c r="AE440" s="565" t="s">
        <v>136</v>
      </c>
      <c r="AF440" s="575">
        <v>7.9259999999999997E-2</v>
      </c>
      <c r="AG440" s="565"/>
    </row>
    <row r="441" spans="2:33" s="112" customFormat="1">
      <c r="B441" s="563" t="s">
        <v>316</v>
      </c>
      <c r="C441" s="563"/>
      <c r="D441" s="564">
        <v>7.8768729889999998</v>
      </c>
      <c r="E441" s="564">
        <v>9.2949790425741501</v>
      </c>
      <c r="F441" s="564">
        <v>10.935713404617086</v>
      </c>
      <c r="G441" s="564">
        <v>12.433650916542081</v>
      </c>
      <c r="H441" s="564"/>
      <c r="I441" s="566">
        <v>0.92521295090902023</v>
      </c>
      <c r="J441" s="566">
        <v>0.92521295090902034</v>
      </c>
      <c r="K441" s="566">
        <v>0.92521295090902023</v>
      </c>
      <c r="L441" s="566">
        <v>0.92521295090902023</v>
      </c>
      <c r="M441" s="566"/>
      <c r="N441" s="566"/>
      <c r="O441" s="113"/>
      <c r="P441" s="579" t="s">
        <v>137</v>
      </c>
      <c r="Q441" s="580"/>
      <c r="R441" s="581"/>
      <c r="S441" s="582"/>
      <c r="T441" s="582"/>
      <c r="U441" s="582"/>
      <c r="V441" s="582"/>
      <c r="W441" s="582"/>
      <c r="X441" s="113"/>
      <c r="Y441" s="565" t="s">
        <v>138</v>
      </c>
      <c r="Z441" s="565"/>
      <c r="AA441" s="583">
        <v>5457</v>
      </c>
      <c r="AB441" s="583">
        <v>5466</v>
      </c>
      <c r="AC441" s="583">
        <v>5503</v>
      </c>
      <c r="AD441" s="565"/>
      <c r="AE441" s="565"/>
      <c r="AF441" s="565"/>
      <c r="AG441" s="565"/>
    </row>
    <row r="442" spans="2:33" s="112" customFormat="1">
      <c r="B442" s="563" t="s">
        <v>317</v>
      </c>
      <c r="C442" s="563"/>
      <c r="D442" s="564">
        <v>3.3864047070000001</v>
      </c>
      <c r="E442" s="564">
        <v>4.0446812586565919</v>
      </c>
      <c r="F442" s="564">
        <v>4.783267315535725</v>
      </c>
      <c r="G442" s="564">
        <v>5.4470677861150127</v>
      </c>
      <c r="H442" s="564"/>
      <c r="I442" s="566">
        <v>0.39776514059717388</v>
      </c>
      <c r="J442" s="566">
        <v>0.4026035417258686</v>
      </c>
      <c r="K442" s="566">
        <v>0.40468698330417119</v>
      </c>
      <c r="L442" s="566">
        <v>0.4053272601925777</v>
      </c>
      <c r="M442" s="566"/>
      <c r="N442" s="566"/>
      <c r="O442" s="113"/>
      <c r="P442" s="113"/>
      <c r="Q442" s="113"/>
      <c r="R442" s="113"/>
      <c r="S442" s="113"/>
      <c r="T442" s="113"/>
      <c r="U442" s="113"/>
      <c r="V442" s="113"/>
      <c r="W442" s="113"/>
      <c r="X442" s="113"/>
      <c r="Y442" s="565" t="s">
        <v>139</v>
      </c>
      <c r="Z442" s="565"/>
      <c r="AA442" s="583">
        <v>460.69268829026942</v>
      </c>
      <c r="AB442" s="583">
        <v>463.59312111233078</v>
      </c>
      <c r="AC442" s="583">
        <v>465.38251862620393</v>
      </c>
      <c r="AD442" s="565"/>
      <c r="AE442" s="565"/>
      <c r="AF442" s="565"/>
      <c r="AG442" s="565"/>
    </row>
    <row r="443" spans="2:33" s="112" customFormat="1">
      <c r="B443" s="563" t="s">
        <v>318</v>
      </c>
      <c r="C443" s="563"/>
      <c r="D443" s="564">
        <v>4.4904682820000001</v>
      </c>
      <c r="E443" s="564">
        <v>5.2502977839175573</v>
      </c>
      <c r="F443" s="564">
        <v>6.1524460890813621</v>
      </c>
      <c r="G443" s="564">
        <v>6.9865831304270669</v>
      </c>
      <c r="H443" s="564"/>
      <c r="I443" s="566">
        <v>0.5274478103118464</v>
      </c>
      <c r="J443" s="566">
        <v>0.52260940918315169</v>
      </c>
      <c r="K443" s="566">
        <v>0.52052596760484915</v>
      </c>
      <c r="L443" s="566">
        <v>0.51988569071644231</v>
      </c>
      <c r="M443" s="566"/>
      <c r="N443" s="566"/>
      <c r="O443" s="113"/>
      <c r="P443" s="113"/>
      <c r="Q443" s="113"/>
      <c r="R443" s="113"/>
      <c r="S443" s="113"/>
      <c r="T443" s="113"/>
      <c r="U443" s="113"/>
      <c r="V443" s="113"/>
      <c r="W443" s="113"/>
      <c r="X443" s="113"/>
      <c r="Y443" s="113"/>
      <c r="Z443" s="113"/>
      <c r="AA443" s="113"/>
      <c r="AB443" s="113"/>
      <c r="AC443" s="113"/>
      <c r="AD443" s="113"/>
      <c r="AE443" s="113"/>
      <c r="AF443" s="113"/>
      <c r="AG443" s="113"/>
    </row>
    <row r="444" spans="2:33" s="112" customFormat="1">
      <c r="B444" s="563" t="s">
        <v>319</v>
      </c>
      <c r="C444" s="563"/>
      <c r="D444" s="564">
        <v>2.2831345609999998</v>
      </c>
      <c r="E444" s="564">
        <v>2.640092850342795</v>
      </c>
      <c r="F444" s="564">
        <v>3.0786975419997908</v>
      </c>
      <c r="G444" s="564">
        <v>3.486919035369008</v>
      </c>
      <c r="H444" s="564"/>
      <c r="I444" s="566">
        <v>0.26817566659448649</v>
      </c>
      <c r="J444" s="566">
        <v>0.26279221131659458</v>
      </c>
      <c r="K444" s="566">
        <v>0.26047233796263813</v>
      </c>
      <c r="L444" s="566">
        <v>0.25946865260648766</v>
      </c>
      <c r="M444" s="566"/>
      <c r="N444" s="566"/>
      <c r="O444" s="113"/>
      <c r="P444" s="113"/>
      <c r="Q444" s="113"/>
      <c r="R444" s="113"/>
      <c r="S444" s="113"/>
      <c r="T444" s="113"/>
      <c r="U444" s="113"/>
      <c r="V444" s="113"/>
      <c r="W444" s="113"/>
      <c r="X444" s="113"/>
      <c r="Y444" s="113"/>
      <c r="Z444" s="113"/>
      <c r="AA444" s="113"/>
      <c r="AB444" s="113"/>
      <c r="AC444" s="113"/>
      <c r="AD444" s="113"/>
      <c r="AE444" s="113"/>
      <c r="AF444" s="113"/>
      <c r="AG444" s="113"/>
    </row>
    <row r="445" spans="2:33" s="112" customFormat="1">
      <c r="B445" s="563" t="s">
        <v>320</v>
      </c>
      <c r="C445" s="563"/>
      <c r="D445" s="564">
        <v>2.2073337209999999</v>
      </c>
      <c r="E445" s="564">
        <v>2.6102049335747628</v>
      </c>
      <c r="F445" s="564">
        <v>3.0737485470815704</v>
      </c>
      <c r="G445" s="564">
        <v>3.4996640950580602</v>
      </c>
      <c r="H445" s="564"/>
      <c r="I445" s="566">
        <v>0.25927214371735985</v>
      </c>
      <c r="J445" s="566">
        <v>0.25981719786655716</v>
      </c>
      <c r="K445" s="566">
        <v>0.2600536296422109</v>
      </c>
      <c r="L445" s="566">
        <v>0.26041703810995481</v>
      </c>
      <c r="M445" s="566"/>
      <c r="N445" s="566"/>
      <c r="O445" s="113"/>
      <c r="P445" s="113"/>
      <c r="Q445" s="113"/>
      <c r="R445" s="113"/>
      <c r="S445" s="113"/>
      <c r="T445" s="113"/>
      <c r="U445" s="113"/>
      <c r="V445" s="113"/>
      <c r="W445" s="113"/>
      <c r="X445" s="113"/>
      <c r="Y445" s="113"/>
      <c r="Z445" s="113"/>
      <c r="AA445" s="113"/>
      <c r="AB445" s="113"/>
      <c r="AC445" s="113"/>
      <c r="AD445" s="113"/>
      <c r="AE445" s="113"/>
      <c r="AF445" s="113"/>
      <c r="AG445" s="113"/>
    </row>
    <row r="446" spans="2:33" s="112" customFormat="1">
      <c r="B446" s="563" t="s">
        <v>321</v>
      </c>
      <c r="C446" s="563"/>
      <c r="D446" s="564">
        <v>0.63670540531558384</v>
      </c>
      <c r="E446" s="564">
        <v>0.75133411532301086</v>
      </c>
      <c r="F446" s="564">
        <v>0.88395837351006323</v>
      </c>
      <c r="G446" s="564">
        <v>1.0050400403084896</v>
      </c>
      <c r="H446" s="564"/>
      <c r="I446" s="566">
        <v>7.4787049090979718E-2</v>
      </c>
      <c r="J446" s="566">
        <v>7.4787049090979774E-2</v>
      </c>
      <c r="K446" s="566">
        <v>7.478704909097976E-2</v>
      </c>
      <c r="L446" s="566">
        <v>7.4787049090979774E-2</v>
      </c>
      <c r="M446" s="566"/>
      <c r="N446" s="566"/>
      <c r="O446" s="113"/>
      <c r="P446" s="113"/>
      <c r="Q446" s="113"/>
      <c r="R446" s="113"/>
      <c r="S446" s="113"/>
      <c r="T446" s="113"/>
      <c r="U446" s="113"/>
      <c r="V446" s="113"/>
      <c r="W446" s="113"/>
      <c r="X446" s="113"/>
    </row>
    <row r="447" spans="2:33" s="112" customFormat="1">
      <c r="B447" s="563"/>
      <c r="C447" s="563"/>
      <c r="D447" s="563"/>
      <c r="E447" s="563"/>
      <c r="F447" s="563"/>
      <c r="G447" s="563"/>
      <c r="H447" s="803" t="s">
        <v>140</v>
      </c>
      <c r="I447" s="804" t="s">
        <v>172</v>
      </c>
      <c r="J447" s="805">
        <v>0.22238397506541679</v>
      </c>
      <c r="K447" s="806">
        <v>0.23202344989122387</v>
      </c>
      <c r="L447" s="806">
        <v>0.23498582378815355</v>
      </c>
      <c r="M447" s="807"/>
      <c r="N447" s="563"/>
      <c r="S447" s="489"/>
      <c r="T447" s="489"/>
      <c r="U447" s="489"/>
      <c r="V447" s="113"/>
    </row>
    <row r="448" spans="2:33" s="112" customFormat="1">
      <c r="B448" s="563"/>
      <c r="C448" s="563"/>
      <c r="D448" s="808"/>
      <c r="E448" s="563"/>
      <c r="F448" s="563"/>
      <c r="G448" s="563"/>
      <c r="H448" s="809" t="s">
        <v>141</v>
      </c>
      <c r="I448" s="810">
        <v>2970.4447999999998</v>
      </c>
      <c r="J448" s="810">
        <v>3378.1453000000006</v>
      </c>
      <c r="K448" s="810">
        <v>3589.8993000000005</v>
      </c>
      <c r="L448" s="810">
        <v>3635.3964999999998</v>
      </c>
      <c r="M448" s="810"/>
      <c r="N448" s="563"/>
      <c r="S448" s="489"/>
      <c r="T448" s="584"/>
      <c r="U448" s="489"/>
      <c r="V448" s="113"/>
    </row>
    <row r="449" spans="2:26" s="112" customFormat="1">
      <c r="B449" s="113"/>
      <c r="C449" s="113"/>
      <c r="D449" s="113"/>
      <c r="E449" s="113"/>
      <c r="F449" s="113"/>
      <c r="G449" s="113"/>
      <c r="H449" s="245"/>
      <c r="I449" s="218"/>
      <c r="T449" s="218"/>
      <c r="U449" s="489"/>
      <c r="V449" s="113"/>
    </row>
    <row r="450" spans="2:26" s="112" customFormat="1">
      <c r="B450" s="113"/>
      <c r="C450" s="113"/>
      <c r="D450" s="585"/>
      <c r="E450" s="586"/>
      <c r="F450" s="113"/>
      <c r="G450" s="113"/>
      <c r="H450" s="245"/>
      <c r="I450" s="587"/>
      <c r="T450" s="587"/>
      <c r="U450" s="489"/>
      <c r="V450" s="113"/>
    </row>
    <row r="451" spans="2:26" s="112" customFormat="1">
      <c r="B451" s="113"/>
      <c r="C451" s="113"/>
      <c r="D451" s="585"/>
      <c r="E451" s="228"/>
      <c r="F451" s="113"/>
      <c r="G451" s="113"/>
      <c r="H451" s="245"/>
      <c r="I451" s="587"/>
      <c r="J451" s="489"/>
      <c r="K451" s="587"/>
      <c r="L451" s="587"/>
      <c r="M451" s="587"/>
      <c r="N451" s="587"/>
      <c r="O451" s="587"/>
      <c r="P451" s="489"/>
      <c r="Q451" s="587"/>
      <c r="R451" s="587"/>
      <c r="S451" s="489"/>
      <c r="T451" s="587"/>
      <c r="U451" s="489"/>
      <c r="V451" s="113"/>
    </row>
    <row r="452" spans="2:26" s="112" customFormat="1">
      <c r="B452" s="113"/>
      <c r="C452" s="113"/>
      <c r="D452" s="585"/>
      <c r="E452" s="527"/>
      <c r="F452" s="113"/>
      <c r="G452" s="113"/>
      <c r="H452" s="245"/>
      <c r="I452" s="587"/>
      <c r="J452" s="489"/>
      <c r="K452" s="587"/>
      <c r="L452" s="587"/>
      <c r="M452" s="489"/>
      <c r="N452" s="587"/>
      <c r="O452" s="587"/>
      <c r="P452" s="489"/>
      <c r="Q452" s="587"/>
      <c r="R452" s="587"/>
      <c r="S452" s="489"/>
      <c r="T452" s="587"/>
      <c r="U452" s="489"/>
      <c r="V452" s="113"/>
    </row>
    <row r="453" spans="2:26" s="112" customFormat="1">
      <c r="B453" s="113"/>
      <c r="C453" s="113"/>
      <c r="D453" s="113"/>
      <c r="E453" s="588"/>
      <c r="F453" s="113"/>
      <c r="G453" s="113"/>
      <c r="H453" s="245"/>
      <c r="I453" s="489"/>
      <c r="J453" s="489"/>
      <c r="K453" s="489"/>
      <c r="L453" s="489"/>
      <c r="M453" s="489"/>
      <c r="N453" s="489"/>
      <c r="O453" s="489"/>
      <c r="P453" s="489"/>
      <c r="Q453" s="489"/>
      <c r="R453" s="489"/>
      <c r="S453" s="489"/>
      <c r="T453" s="489"/>
      <c r="U453" s="489"/>
      <c r="V453" s="113"/>
    </row>
    <row r="454" spans="2:26" s="112" customFormat="1" ht="41.25" customHeight="1">
      <c r="D454" s="113"/>
      <c r="E454" s="588"/>
      <c r="F454" s="113"/>
      <c r="G454" s="113"/>
      <c r="H454" s="114"/>
      <c r="I454" s="113"/>
      <c r="J454" s="113"/>
      <c r="K454" s="113"/>
      <c r="L454" s="113"/>
      <c r="M454" s="113"/>
      <c r="N454" s="113"/>
      <c r="O454" s="113"/>
      <c r="P454" s="113"/>
      <c r="Q454" s="113"/>
      <c r="R454" s="113"/>
      <c r="S454" s="113"/>
      <c r="T454" s="113"/>
      <c r="U454" s="113"/>
      <c r="V454" s="113"/>
    </row>
    <row r="455" spans="2:26" s="112" customFormat="1">
      <c r="D455" s="113"/>
      <c r="E455" s="588"/>
      <c r="F455" s="113"/>
      <c r="G455" s="113"/>
      <c r="H455" s="114"/>
      <c r="I455" s="113"/>
      <c r="J455" s="113"/>
      <c r="K455" s="113"/>
      <c r="L455" s="113"/>
      <c r="M455" s="113"/>
      <c r="N455" s="113"/>
      <c r="O455" s="113"/>
      <c r="P455" s="113"/>
      <c r="Q455" s="113"/>
      <c r="R455" s="113"/>
      <c r="S455" s="113"/>
      <c r="T455" s="113"/>
      <c r="U455" s="113"/>
      <c r="V455" s="113"/>
      <c r="W455" s="113"/>
      <c r="X455" s="113"/>
      <c r="Y455" s="113"/>
      <c r="Z455" s="113"/>
    </row>
    <row r="456" spans="2:26" s="112" customFormat="1">
      <c r="D456" s="113"/>
      <c r="E456" s="588"/>
      <c r="F456" s="113"/>
      <c r="G456" s="113"/>
      <c r="H456" s="114"/>
      <c r="I456" s="113"/>
      <c r="J456" s="113"/>
      <c r="K456" s="113"/>
      <c r="L456" s="113"/>
      <c r="M456" s="113"/>
      <c r="N456" s="113"/>
      <c r="O456" s="113"/>
      <c r="P456" s="113"/>
      <c r="Q456" s="113"/>
      <c r="R456" s="113"/>
      <c r="S456" s="113"/>
      <c r="T456" s="113"/>
      <c r="U456" s="113"/>
      <c r="V456" s="113"/>
      <c r="W456" s="113"/>
      <c r="X456" s="113"/>
      <c r="Y456" s="113"/>
      <c r="Z456" s="113"/>
    </row>
    <row r="457" spans="2:26" s="112" customFormat="1">
      <c r="D457" s="113"/>
      <c r="E457" s="588"/>
      <c r="F457" s="113"/>
      <c r="G457" s="113"/>
      <c r="H457" s="114"/>
      <c r="I457" s="113"/>
      <c r="J457" s="113"/>
      <c r="K457" s="113"/>
      <c r="L457" s="113"/>
      <c r="M457" s="113"/>
      <c r="N457" s="113"/>
      <c r="O457" s="113"/>
      <c r="P457" s="113"/>
      <c r="Q457" s="113"/>
      <c r="R457" s="113"/>
      <c r="S457" s="113"/>
      <c r="T457" s="113"/>
      <c r="U457" s="113"/>
      <c r="V457" s="113"/>
      <c r="W457" s="113"/>
      <c r="X457" s="113"/>
      <c r="Y457" s="113"/>
      <c r="Z457" s="113"/>
    </row>
    <row r="458" spans="2:26" s="112" customFormat="1">
      <c r="B458" s="117" t="s">
        <v>322</v>
      </c>
      <c r="H458" s="116"/>
      <c r="M458" s="116"/>
    </row>
    <row r="459" spans="2:26" s="112" customFormat="1">
      <c r="B459" s="118"/>
      <c r="C459" s="119"/>
      <c r="D459" s="120">
        <v>2011</v>
      </c>
      <c r="E459" s="121"/>
      <c r="F459" s="121"/>
      <c r="G459" s="121"/>
      <c r="H459" s="122"/>
      <c r="I459" s="121">
        <v>2015</v>
      </c>
      <c r="J459" s="121"/>
      <c r="K459" s="121"/>
      <c r="L459" s="121"/>
      <c r="M459" s="121"/>
      <c r="N459" s="120">
        <v>2020</v>
      </c>
      <c r="O459" s="121"/>
      <c r="P459" s="121"/>
      <c r="Q459" s="121"/>
      <c r="R459" s="122"/>
      <c r="S459" s="121">
        <v>2025</v>
      </c>
      <c r="T459" s="121"/>
      <c r="U459" s="121"/>
      <c r="V459" s="121"/>
      <c r="W459" s="122"/>
    </row>
    <row r="460" spans="2:26" s="112" customFormat="1">
      <c r="B460" s="123"/>
      <c r="C460" s="124"/>
      <c r="D460" s="528" t="s">
        <v>105</v>
      </c>
      <c r="E460" s="529" t="s">
        <v>106</v>
      </c>
      <c r="F460" s="529" t="s">
        <v>107</v>
      </c>
      <c r="G460" s="530" t="s">
        <v>108</v>
      </c>
      <c r="H460" s="502" t="s">
        <v>109</v>
      </c>
      <c r="I460" s="528" t="s">
        <v>105</v>
      </c>
      <c r="J460" s="529" t="s">
        <v>106</v>
      </c>
      <c r="K460" s="529" t="s">
        <v>107</v>
      </c>
      <c r="L460" s="530" t="s">
        <v>108</v>
      </c>
      <c r="M460" s="502" t="s">
        <v>109</v>
      </c>
      <c r="N460" s="528" t="s">
        <v>105</v>
      </c>
      <c r="O460" s="529" t="s">
        <v>106</v>
      </c>
      <c r="P460" s="529" t="s">
        <v>107</v>
      </c>
      <c r="Q460" s="530" t="s">
        <v>108</v>
      </c>
      <c r="R460" s="502" t="s">
        <v>109</v>
      </c>
      <c r="S460" s="528" t="s">
        <v>105</v>
      </c>
      <c r="T460" s="529" t="s">
        <v>106</v>
      </c>
      <c r="U460" s="529" t="s">
        <v>107</v>
      </c>
      <c r="V460" s="530" t="s">
        <v>108</v>
      </c>
      <c r="W460" s="531" t="s">
        <v>109</v>
      </c>
    </row>
    <row r="461" spans="2:26" s="112" customFormat="1">
      <c r="B461" s="131"/>
      <c r="C461" s="132"/>
      <c r="D461" s="490" t="s">
        <v>103</v>
      </c>
      <c r="E461" s="491"/>
      <c r="F461" s="491" t="s">
        <v>103</v>
      </c>
      <c r="G461" s="491" t="s">
        <v>169</v>
      </c>
      <c r="H461" s="494" t="s">
        <v>169</v>
      </c>
      <c r="I461" s="490" t="s">
        <v>103</v>
      </c>
      <c r="J461" s="491"/>
      <c r="K461" s="491" t="s">
        <v>103</v>
      </c>
      <c r="L461" s="491" t="s">
        <v>169</v>
      </c>
      <c r="M461" s="494" t="s">
        <v>169</v>
      </c>
      <c r="N461" s="490" t="s">
        <v>103</v>
      </c>
      <c r="O461" s="491"/>
      <c r="P461" s="491" t="s">
        <v>103</v>
      </c>
      <c r="Q461" s="491" t="s">
        <v>169</v>
      </c>
      <c r="R461" s="494" t="s">
        <v>169</v>
      </c>
      <c r="S461" s="490" t="s">
        <v>103</v>
      </c>
      <c r="T461" s="491"/>
      <c r="U461" s="491" t="s">
        <v>103</v>
      </c>
      <c r="V461" s="491" t="s">
        <v>169</v>
      </c>
      <c r="W461" s="532" t="s">
        <v>169</v>
      </c>
    </row>
    <row r="462" spans="2:26" s="112" customFormat="1">
      <c r="B462" s="533" t="s">
        <v>293</v>
      </c>
      <c r="C462" s="147"/>
      <c r="D462" s="534"/>
      <c r="E462" s="535"/>
      <c r="F462" s="535"/>
      <c r="G462" s="535"/>
      <c r="H462" s="536"/>
      <c r="I462" s="534"/>
      <c r="J462" s="535"/>
      <c r="K462" s="535"/>
      <c r="L462" s="535"/>
      <c r="M462" s="536"/>
      <c r="N462" s="534"/>
      <c r="O462" s="535"/>
      <c r="P462" s="535"/>
      <c r="Q462" s="535"/>
      <c r="R462" s="536"/>
      <c r="S462" s="534"/>
      <c r="T462" s="535"/>
      <c r="U462" s="535"/>
      <c r="V462" s="535"/>
      <c r="W462" s="519"/>
    </row>
    <row r="463" spans="2:26" s="112" customFormat="1">
      <c r="B463" s="248"/>
      <c r="C463" s="537"/>
      <c r="D463" s="437"/>
      <c r="E463" s="538" t="s">
        <v>110</v>
      </c>
      <c r="F463" s="538">
        <v>483.8</v>
      </c>
      <c r="G463" s="538" t="s">
        <v>111</v>
      </c>
      <c r="H463" s="308"/>
      <c r="I463" s="437"/>
      <c r="J463" s="538" t="s">
        <v>110</v>
      </c>
      <c r="K463" s="538">
        <v>510.9</v>
      </c>
      <c r="L463" s="538" t="s">
        <v>111</v>
      </c>
      <c r="M463" s="308"/>
      <c r="N463" s="437"/>
      <c r="O463" s="538" t="s">
        <v>110</v>
      </c>
      <c r="P463" s="538">
        <v>558.1</v>
      </c>
      <c r="Q463" s="538" t="s">
        <v>111</v>
      </c>
      <c r="R463" s="308"/>
      <c r="S463" s="437"/>
      <c r="T463" s="538" t="s">
        <v>110</v>
      </c>
      <c r="U463" s="538">
        <v>607.43792969999981</v>
      </c>
      <c r="V463" s="538" t="s">
        <v>111</v>
      </c>
      <c r="W463" s="523"/>
    </row>
    <row r="464" spans="2:26" s="112" customFormat="1">
      <c r="B464" s="248"/>
      <c r="C464" s="537"/>
      <c r="D464" s="437"/>
      <c r="E464" s="538" t="s">
        <v>112</v>
      </c>
      <c r="F464" s="538">
        <v>351.1</v>
      </c>
      <c r="G464" s="538" t="s">
        <v>111</v>
      </c>
      <c r="H464" s="308"/>
      <c r="I464" s="437"/>
      <c r="J464" s="538" t="s">
        <v>112</v>
      </c>
      <c r="K464" s="538">
        <v>370.76682513435298</v>
      </c>
      <c r="L464" s="538" t="s">
        <v>111</v>
      </c>
      <c r="M464" s="308"/>
      <c r="N464" s="437"/>
      <c r="O464" s="538" t="s">
        <v>112</v>
      </c>
      <c r="P464" s="538">
        <v>405.02048367093835</v>
      </c>
      <c r="Q464" s="538" t="s">
        <v>111</v>
      </c>
      <c r="R464" s="308"/>
      <c r="S464" s="437"/>
      <c r="T464" s="538" t="s">
        <v>112</v>
      </c>
      <c r="U464" s="538">
        <v>440.82566580750296</v>
      </c>
      <c r="V464" s="538" t="s">
        <v>111</v>
      </c>
      <c r="W464" s="523"/>
    </row>
    <row r="465" spans="2:23" s="112" customFormat="1">
      <c r="B465" s="208" t="s">
        <v>294</v>
      </c>
      <c r="C465" s="209"/>
      <c r="D465" s="406">
        <v>47.620156218784501</v>
      </c>
      <c r="E465" s="539"/>
      <c r="F465" s="404">
        <v>47.620156218784501</v>
      </c>
      <c r="G465" s="540">
        <v>9.8429425834610382E-2</v>
      </c>
      <c r="H465" s="541">
        <v>0.13563131933575762</v>
      </c>
      <c r="I465" s="406">
        <v>52.123663008147957</v>
      </c>
      <c r="J465" s="539"/>
      <c r="K465" s="404">
        <v>56.614624359887003</v>
      </c>
      <c r="L465" s="540">
        <v>0.11081351411212959</v>
      </c>
      <c r="M465" s="541">
        <v>0.1526960356805705</v>
      </c>
      <c r="N465" s="406">
        <v>56.942194337795932</v>
      </c>
      <c r="O465" s="539"/>
      <c r="P465" s="404">
        <v>69.337880794309356</v>
      </c>
      <c r="Q465" s="540">
        <v>0.12423917003101478</v>
      </c>
      <c r="R465" s="541">
        <v>0.17119598536315855</v>
      </c>
      <c r="S465" s="406">
        <v>60.649720146707708</v>
      </c>
      <c r="T465" s="539"/>
      <c r="U465" s="404">
        <v>82.570081491480181</v>
      </c>
      <c r="V465" s="540">
        <v>0.13593171821236077</v>
      </c>
      <c r="W465" s="542">
        <v>0.1873077905757338</v>
      </c>
    </row>
    <row r="466" spans="2:23" s="112" customFormat="1">
      <c r="B466" s="123" t="s">
        <v>295</v>
      </c>
      <c r="C466" s="124"/>
      <c r="D466" s="400">
        <v>41.22655892856865</v>
      </c>
      <c r="E466" s="543"/>
      <c r="F466" s="246">
        <v>41.22655892856865</v>
      </c>
      <c r="G466" s="544">
        <v>8.521405318017497E-2</v>
      </c>
      <c r="H466" s="545">
        <v>0.11742113052853502</v>
      </c>
      <c r="I466" s="400">
        <v>45.412337709267874</v>
      </c>
      <c r="J466" s="543"/>
      <c r="K466" s="246">
        <v>49.304697807398298</v>
      </c>
      <c r="L466" s="544">
        <v>9.6505574099429045E-2</v>
      </c>
      <c r="M466" s="545">
        <v>0.13298033822074559</v>
      </c>
      <c r="N466" s="400">
        <v>49.997818461948164</v>
      </c>
      <c r="O466" s="543"/>
      <c r="P466" s="246">
        <v>60.846805510372199</v>
      </c>
      <c r="Q466" s="544">
        <v>0.10902491580428632</v>
      </c>
      <c r="R466" s="545">
        <v>0.15023142770183348</v>
      </c>
      <c r="S466" s="400">
        <v>53.517991545945293</v>
      </c>
      <c r="T466" s="543"/>
      <c r="U466" s="246">
        <v>72.803192199415818</v>
      </c>
      <c r="V466" s="544">
        <v>0.11985289136516665</v>
      </c>
      <c r="W466" s="546">
        <v>0.16515189075040623</v>
      </c>
    </row>
    <row r="467" spans="2:23" s="112" customFormat="1">
      <c r="B467" s="123" t="s">
        <v>296</v>
      </c>
      <c r="C467" s="124"/>
      <c r="D467" s="400">
        <v>22.60017739615839</v>
      </c>
      <c r="E467" s="543"/>
      <c r="F467" s="246">
        <v>22.60017739615839</v>
      </c>
      <c r="G467" s="544">
        <v>4.6713884655143423E-2</v>
      </c>
      <c r="H467" s="545">
        <v>6.4369630863453112E-2</v>
      </c>
      <c r="I467" s="400">
        <v>24.346659986090895</v>
      </c>
      <c r="J467" s="543"/>
      <c r="K467" s="246">
        <v>26.468684752874427</v>
      </c>
      <c r="L467" s="544">
        <v>5.1807956063563178E-2</v>
      </c>
      <c r="M467" s="545">
        <v>7.1389032023787727E-2</v>
      </c>
      <c r="N467" s="400">
        <v>25.917210275292547</v>
      </c>
      <c r="O467" s="543"/>
      <c r="P467" s="246">
        <v>31.59652984034993</v>
      </c>
      <c r="Q467" s="544">
        <v>5.6614459488174035E-2</v>
      </c>
      <c r="R467" s="545">
        <v>7.8012177443402456E-2</v>
      </c>
      <c r="S467" s="400">
        <v>27.05046926128875</v>
      </c>
      <c r="T467" s="543"/>
      <c r="U467" s="246">
        <v>36.881924402090888</v>
      </c>
      <c r="V467" s="544">
        <v>6.0717190347836951E-2</v>
      </c>
      <c r="W467" s="546">
        <v>8.3665555939286582E-2</v>
      </c>
    </row>
    <row r="468" spans="2:23" s="112" customFormat="1">
      <c r="B468" s="123" t="s">
        <v>297</v>
      </c>
      <c r="C468" s="124"/>
      <c r="D468" s="400">
        <v>18.62638153241026</v>
      </c>
      <c r="E468" s="543"/>
      <c r="F468" s="246">
        <v>18.62638153241026</v>
      </c>
      <c r="G468" s="544">
        <v>3.850016852503154E-2</v>
      </c>
      <c r="H468" s="545">
        <v>5.3051499665081908E-2</v>
      </c>
      <c r="I468" s="400">
        <v>21.065677723176979</v>
      </c>
      <c r="J468" s="543"/>
      <c r="K468" s="246">
        <v>22.836013054523871</v>
      </c>
      <c r="L468" s="544">
        <v>4.4697618035865867E-2</v>
      </c>
      <c r="M468" s="545">
        <v>6.1591306196957872E-2</v>
      </c>
      <c r="N468" s="400">
        <v>24.080608186655617</v>
      </c>
      <c r="O468" s="543"/>
      <c r="P468" s="246">
        <v>29.250275670022269</v>
      </c>
      <c r="Q468" s="544">
        <v>5.241045631611229E-2</v>
      </c>
      <c r="R468" s="545">
        <v>7.2219250258431011E-2</v>
      </c>
      <c r="S468" s="400">
        <v>26.467522284656543</v>
      </c>
      <c r="T468" s="543"/>
      <c r="U468" s="246">
        <v>35.92126779732493</v>
      </c>
      <c r="V468" s="544">
        <v>5.9135701017329706E-2</v>
      </c>
      <c r="W468" s="546">
        <v>8.1486334811119665E-2</v>
      </c>
    </row>
    <row r="469" spans="2:23" s="112" customFormat="1">
      <c r="B469" s="123" t="s">
        <v>298</v>
      </c>
      <c r="C469" s="124"/>
      <c r="D469" s="400">
        <v>6.3935972902158511</v>
      </c>
      <c r="E469" s="543"/>
      <c r="F469" s="246">
        <v>6.3935972902158511</v>
      </c>
      <c r="G469" s="544">
        <v>1.321537265443541E-2</v>
      </c>
      <c r="H469" s="545">
        <v>1.821018880722259E-2</v>
      </c>
      <c r="I469" s="400">
        <v>6.7113252988800838</v>
      </c>
      <c r="J469" s="543"/>
      <c r="K469" s="246">
        <v>7.3099265524887045</v>
      </c>
      <c r="L469" s="544">
        <v>1.4307940012700538E-2</v>
      </c>
      <c r="M469" s="545">
        <v>1.9715697459824894E-2</v>
      </c>
      <c r="N469" s="400">
        <v>6.9443758758477685</v>
      </c>
      <c r="O469" s="543"/>
      <c r="P469" s="246">
        <v>8.4910752839371568</v>
      </c>
      <c r="Q469" s="544">
        <v>1.5214254226728466E-2</v>
      </c>
      <c r="R469" s="545">
        <v>2.0964557661325073E-2</v>
      </c>
      <c r="S469" s="400">
        <v>7.1317286007624148</v>
      </c>
      <c r="T469" s="543"/>
      <c r="U469" s="246">
        <v>9.7668892920643628</v>
      </c>
      <c r="V469" s="544">
        <v>1.6078826847194107E-2</v>
      </c>
      <c r="W469" s="546">
        <v>2.2155899825327566E-2</v>
      </c>
    </row>
    <row r="470" spans="2:23" s="112" customFormat="1">
      <c r="B470" s="208" t="s">
        <v>299</v>
      </c>
      <c r="C470" s="209"/>
      <c r="D470" s="347">
        <v>39.106577824468921</v>
      </c>
      <c r="E470" s="539"/>
      <c r="F470" s="404">
        <v>39.106577824468921</v>
      </c>
      <c r="G470" s="540">
        <v>8.0832116214280533E-2</v>
      </c>
      <c r="H470" s="541">
        <v>0.11138301858293626</v>
      </c>
      <c r="I470" s="347">
        <v>41.302499977502727</v>
      </c>
      <c r="J470" s="539"/>
      <c r="K470" s="404">
        <v>45.15996647746362</v>
      </c>
      <c r="L470" s="540">
        <v>8.8392966289809402E-2</v>
      </c>
      <c r="M470" s="541">
        <v>0.12180152973799428</v>
      </c>
      <c r="N470" s="347">
        <v>43.315479242535275</v>
      </c>
      <c r="O470" s="539"/>
      <c r="P470" s="404">
        <v>53.309004692472399</v>
      </c>
      <c r="Q470" s="540">
        <v>9.5518732650909155E-2</v>
      </c>
      <c r="R470" s="541">
        <v>0.13162051511395573</v>
      </c>
      <c r="S470" s="347">
        <v>44.251369155595071</v>
      </c>
      <c r="T470" s="539"/>
      <c r="U470" s="404">
        <v>61.226340218067264</v>
      </c>
      <c r="V470" s="540">
        <v>0.10079439762397716</v>
      </c>
      <c r="W470" s="542">
        <v>0.13889014403440658</v>
      </c>
    </row>
    <row r="471" spans="2:23" s="112" customFormat="1">
      <c r="B471" s="123" t="s">
        <v>295</v>
      </c>
      <c r="C471" s="124"/>
      <c r="D471" s="340">
        <v>33.349685939568651</v>
      </c>
      <c r="E471" s="543"/>
      <c r="F471" s="246">
        <v>33.349685939568651</v>
      </c>
      <c r="G471" s="544">
        <v>6.8932794418289894E-2</v>
      </c>
      <c r="H471" s="545">
        <v>9.4986288634487756E-2</v>
      </c>
      <c r="I471" s="340">
        <v>35.400457529417004</v>
      </c>
      <c r="J471" s="543"/>
      <c r="K471" s="246">
        <v>38.706699986348085</v>
      </c>
      <c r="L471" s="544">
        <v>7.5761792887743373E-2</v>
      </c>
      <c r="M471" s="545">
        <v>0.10439634121073837</v>
      </c>
      <c r="N471" s="340">
        <v>37.39020517746556</v>
      </c>
      <c r="O471" s="543"/>
      <c r="P471" s="246">
        <v>46.016681752436554</v>
      </c>
      <c r="Q471" s="544">
        <v>8.2452395184441057E-2</v>
      </c>
      <c r="R471" s="545">
        <v>0.11361569008895639</v>
      </c>
      <c r="S471" s="340">
        <v>38.34602483541611</v>
      </c>
      <c r="T471" s="543"/>
      <c r="U471" s="246">
        <v>53.055686352402795</v>
      </c>
      <c r="V471" s="544">
        <v>8.7343387296551972E-2</v>
      </c>
      <c r="W471" s="546">
        <v>0.12035525711783493</v>
      </c>
    </row>
    <row r="472" spans="2:23" s="112" customFormat="1">
      <c r="B472" s="123" t="s">
        <v>296</v>
      </c>
      <c r="C472" s="124"/>
      <c r="D472" s="340">
        <v>19.21377268915839</v>
      </c>
      <c r="E472" s="547">
        <v>1</v>
      </c>
      <c r="F472" s="246">
        <v>19.21377268915839</v>
      </c>
      <c r="G472" s="544">
        <v>3.9714288319880921E-2</v>
      </c>
      <c r="H472" s="545">
        <v>5.4724502105264562E-2</v>
      </c>
      <c r="I472" s="340">
        <v>19.990021424360091</v>
      </c>
      <c r="J472" s="547">
        <v>1.093395472478955</v>
      </c>
      <c r="K472" s="246">
        <v>21.856998920152634</v>
      </c>
      <c r="L472" s="544">
        <v>4.2781364102862859E-2</v>
      </c>
      <c r="M472" s="545">
        <v>5.8950794511435638E-2</v>
      </c>
      <c r="N472" s="340">
        <v>20.402656051046101</v>
      </c>
      <c r="O472" s="547">
        <v>1.2307148766375324</v>
      </c>
      <c r="P472" s="246">
        <v>25.109852324941208</v>
      </c>
      <c r="Q472" s="544">
        <v>4.4991672325642731E-2</v>
      </c>
      <c r="R472" s="545">
        <v>6.1996499775408588E-2</v>
      </c>
      <c r="S472" s="340">
        <v>20.403770582384823</v>
      </c>
      <c r="T472" s="547">
        <v>1.3836032960423306</v>
      </c>
      <c r="U472" s="246">
        <v>28.230724229479183</v>
      </c>
      <c r="V472" s="544">
        <v>4.6475076463239159E-2</v>
      </c>
      <c r="W472" s="546">
        <v>6.4040563921717752E-2</v>
      </c>
    </row>
    <row r="473" spans="2:23" s="112" customFormat="1">
      <c r="B473" s="123" t="s">
        <v>297</v>
      </c>
      <c r="C473" s="124"/>
      <c r="D473" s="400">
        <v>14.135913250410262</v>
      </c>
      <c r="E473" s="418">
        <v>1</v>
      </c>
      <c r="F473" s="246">
        <v>14.135913250410262</v>
      </c>
      <c r="G473" s="544">
        <v>2.9218506098408974E-2</v>
      </c>
      <c r="H473" s="545">
        <v>4.0261786529223187E-2</v>
      </c>
      <c r="I473" s="400">
        <v>15.410436105056913</v>
      </c>
      <c r="J473" s="418">
        <v>1.093395472478955</v>
      </c>
      <c r="K473" s="816">
        <v>16.84970106619545</v>
      </c>
      <c r="L473" s="544">
        <v>3.2980428784880507E-2</v>
      </c>
      <c r="M473" s="545">
        <v>4.5445546699302737E-2</v>
      </c>
      <c r="N473" s="400">
        <v>16.987549126419459</v>
      </c>
      <c r="O473" s="418">
        <v>1.2307148766375324</v>
      </c>
      <c r="P473" s="246">
        <v>20.906829427495346</v>
      </c>
      <c r="Q473" s="544">
        <v>3.7460722858798326E-2</v>
      </c>
      <c r="R473" s="545">
        <v>5.1619190313547801E-2</v>
      </c>
      <c r="S473" s="400">
        <v>17.942254253031287</v>
      </c>
      <c r="T473" s="418">
        <v>1.3836032960423306</v>
      </c>
      <c r="U473" s="246">
        <v>24.824962122923612</v>
      </c>
      <c r="V473" s="544">
        <v>4.0868310833312819E-2</v>
      </c>
      <c r="W473" s="546">
        <v>5.6314693196117177E-2</v>
      </c>
    </row>
    <row r="474" spans="2:23" s="112" customFormat="1">
      <c r="B474" s="174" t="s">
        <v>298</v>
      </c>
      <c r="C474" s="203"/>
      <c r="D474" s="548">
        <v>5.7568918849002699</v>
      </c>
      <c r="E474" s="421">
        <v>1</v>
      </c>
      <c r="F474" s="392">
        <v>5.7568918849002699</v>
      </c>
      <c r="G474" s="549">
        <v>1.1899321795990635E-2</v>
      </c>
      <c r="H474" s="550">
        <v>1.6396729948448503E-2</v>
      </c>
      <c r="I474" s="548">
        <v>5.902042448085723</v>
      </c>
      <c r="J474" s="421">
        <v>1.093395472478955</v>
      </c>
      <c r="K474" s="392">
        <v>6.4532664911155369</v>
      </c>
      <c r="L474" s="549">
        <v>1.2631173402066034E-2</v>
      </c>
      <c r="M474" s="550">
        <v>1.7405188527255904E-2</v>
      </c>
      <c r="N474" s="548">
        <v>5.9252740650697149</v>
      </c>
      <c r="O474" s="421">
        <v>1.2307148766375324</v>
      </c>
      <c r="P474" s="392">
        <v>7.2923229400358442</v>
      </c>
      <c r="Q474" s="549">
        <v>1.3066337466468096E-2</v>
      </c>
      <c r="R474" s="550">
        <v>1.8004825024999331E-2</v>
      </c>
      <c r="S474" s="548">
        <v>5.9053443201789619</v>
      </c>
      <c r="T474" s="421">
        <v>1.3836032960423306</v>
      </c>
      <c r="U474" s="392">
        <v>8.1706538656644678</v>
      </c>
      <c r="V474" s="549">
        <v>1.345101032742518E-2</v>
      </c>
      <c r="W474" s="551">
        <v>1.8534886916571638E-2</v>
      </c>
    </row>
    <row r="475" spans="2:23" s="112" customFormat="1">
      <c r="B475" s="123" t="s">
        <v>300</v>
      </c>
      <c r="C475" s="124"/>
      <c r="D475" s="340">
        <v>8.5135783943155836</v>
      </c>
      <c r="E475" s="539"/>
      <c r="F475" s="404">
        <v>8.5135783943155836</v>
      </c>
      <c r="G475" s="544">
        <v>1.7597309620329855E-2</v>
      </c>
      <c r="H475" s="545">
        <v>2.4248300752821372E-2</v>
      </c>
      <c r="I475" s="340">
        <v>10.821163030645232</v>
      </c>
      <c r="J475" s="539"/>
      <c r="K475" s="404">
        <v>11.454657882423387</v>
      </c>
      <c r="L475" s="544">
        <v>2.2420547822320194E-2</v>
      </c>
      <c r="M475" s="545">
        <v>3.0894505942576221E-2</v>
      </c>
      <c r="N475" s="340">
        <v>13.626715095260657</v>
      </c>
      <c r="O475" s="539"/>
      <c r="P475" s="404">
        <v>16.028876101836961</v>
      </c>
      <c r="Q475" s="544">
        <v>2.8720437380105643E-2</v>
      </c>
      <c r="R475" s="545">
        <v>3.9575470249202827E-2</v>
      </c>
      <c r="S475" s="340">
        <v>16.398350991112636</v>
      </c>
      <c r="T475" s="539"/>
      <c r="U475" s="404">
        <v>21.343741273412924</v>
      </c>
      <c r="V475" s="544">
        <v>3.5137320588383619E-2</v>
      </c>
      <c r="W475" s="546">
        <v>4.8417646541327242E-2</v>
      </c>
    </row>
    <row r="476" spans="2:23" s="112" customFormat="1">
      <c r="B476" s="123" t="s">
        <v>295</v>
      </c>
      <c r="C476" s="124"/>
      <c r="D476" s="340">
        <v>7.8768729889999989</v>
      </c>
      <c r="E476" s="543"/>
      <c r="F476" s="246">
        <v>7.8768729889999989</v>
      </c>
      <c r="G476" s="544">
        <v>1.6281258761885072E-2</v>
      </c>
      <c r="H476" s="545">
        <v>2.2434841894047274E-2</v>
      </c>
      <c r="I476" s="340">
        <v>10.011880179850873</v>
      </c>
      <c r="J476" s="543"/>
      <c r="K476" s="246">
        <v>10.597997821050212</v>
      </c>
      <c r="L476" s="544">
        <v>2.0743781211685679E-2</v>
      </c>
      <c r="M476" s="545">
        <v>2.858399701000721E-2</v>
      </c>
      <c r="N476" s="340">
        <v>12.607613284482603</v>
      </c>
      <c r="O476" s="543"/>
      <c r="P476" s="246">
        <v>14.830123757935647</v>
      </c>
      <c r="Q476" s="544">
        <v>2.6572520619845271E-2</v>
      </c>
      <c r="R476" s="545">
        <v>3.6615737612877085E-2</v>
      </c>
      <c r="S476" s="340">
        <v>15.17196671052918</v>
      </c>
      <c r="T476" s="543"/>
      <c r="U476" s="246">
        <v>19.747505847013024</v>
      </c>
      <c r="V476" s="544">
        <v>3.2509504068614685E-2</v>
      </c>
      <c r="W476" s="546">
        <v>4.4796633632571303E-2</v>
      </c>
    </row>
    <row r="477" spans="2:23" s="112" customFormat="1">
      <c r="B477" s="123" t="s">
        <v>296</v>
      </c>
      <c r="C477" s="124"/>
      <c r="D477" s="340">
        <v>3.3864047070000001</v>
      </c>
      <c r="E477" s="547">
        <v>1</v>
      </c>
      <c r="F477" s="246">
        <v>3.3864047070000001</v>
      </c>
      <c r="G477" s="544">
        <v>6.9995963352625055E-3</v>
      </c>
      <c r="H477" s="545">
        <v>9.6451287581885495E-3</v>
      </c>
      <c r="I477" s="340">
        <v>4.3566385617308043</v>
      </c>
      <c r="J477" s="547">
        <v>1.0585422149157271</v>
      </c>
      <c r="K477" s="246">
        <v>4.6116858327217933</v>
      </c>
      <c r="L477" s="544">
        <v>9.0265919607003201E-3</v>
      </c>
      <c r="M477" s="545">
        <v>1.243823751235208E-2</v>
      </c>
      <c r="N477" s="340">
        <v>5.5145542242464467</v>
      </c>
      <c r="O477" s="547">
        <v>1.1762832047036611</v>
      </c>
      <c r="P477" s="246">
        <v>6.4866775154087222</v>
      </c>
      <c r="Q477" s="544">
        <v>1.1622787162531307E-2</v>
      </c>
      <c r="R477" s="545">
        <v>1.6015677667993868E-2</v>
      </c>
      <c r="S477" s="340">
        <v>6.6466986789039275</v>
      </c>
      <c r="T477" s="547">
        <v>1.3015785114601173</v>
      </c>
      <c r="U477" s="246">
        <v>8.651200172611702</v>
      </c>
      <c r="V477" s="544">
        <v>1.4242113884597788E-2</v>
      </c>
      <c r="W477" s="546">
        <v>1.9624992017568812E-2</v>
      </c>
    </row>
    <row r="478" spans="2:23" s="112" customFormat="1">
      <c r="B478" s="123" t="s">
        <v>297</v>
      </c>
      <c r="C478" s="124"/>
      <c r="D478" s="400">
        <v>4.4904682819999984</v>
      </c>
      <c r="E478" s="418">
        <v>1</v>
      </c>
      <c r="F478" s="246">
        <v>4.4904682819999984</v>
      </c>
      <c r="G478" s="544">
        <v>9.2816624266225684E-3</v>
      </c>
      <c r="H478" s="545">
        <v>1.2789713135858725E-2</v>
      </c>
      <c r="I478" s="400">
        <v>5.6552416181200691</v>
      </c>
      <c r="J478" s="418">
        <v>1.0585422149157271</v>
      </c>
      <c r="K478" s="816">
        <v>5.9863119883284188</v>
      </c>
      <c r="L478" s="544">
        <v>1.1717189250985357E-2</v>
      </c>
      <c r="M478" s="545">
        <v>1.6145759497655131E-2</v>
      </c>
      <c r="N478" s="400">
        <v>7.0930590602361567</v>
      </c>
      <c r="O478" s="418">
        <v>1.1762832047036611</v>
      </c>
      <c r="P478" s="246">
        <v>8.3434462425269249</v>
      </c>
      <c r="Q478" s="544">
        <v>1.4949733457313966E-2</v>
      </c>
      <c r="R478" s="545">
        <v>2.0600059944883221E-2</v>
      </c>
      <c r="S478" s="400">
        <v>8.5252680316252523</v>
      </c>
      <c r="T478" s="418">
        <v>1.3015785114601173</v>
      </c>
      <c r="U478" s="246">
        <v>11.09630567440132</v>
      </c>
      <c r="V478" s="544">
        <v>1.8267390184016893E-2</v>
      </c>
      <c r="W478" s="546">
        <v>2.5171641615002485E-2</v>
      </c>
    </row>
    <row r="479" spans="2:23" s="112" customFormat="1">
      <c r="B479" s="174" t="s">
        <v>298</v>
      </c>
      <c r="C479" s="203"/>
      <c r="D479" s="548">
        <v>0.63670540531558473</v>
      </c>
      <c r="E479" s="421">
        <v>1</v>
      </c>
      <c r="F479" s="392">
        <v>0.63670540531558473</v>
      </c>
      <c r="G479" s="549">
        <v>1.3160508584447804E-3</v>
      </c>
      <c r="H479" s="550">
        <v>1.8134588587740948E-3</v>
      </c>
      <c r="I479" s="548">
        <v>0.80928285079435902</v>
      </c>
      <c r="J479" s="421">
        <v>1.0585422149157271</v>
      </c>
      <c r="K479" s="392">
        <v>0.85666006137317463</v>
      </c>
      <c r="L479" s="549">
        <v>1.6767666106345168E-3</v>
      </c>
      <c r="M479" s="550">
        <v>2.3105089325690096E-3</v>
      </c>
      <c r="N479" s="548">
        <v>1.0191018107780536</v>
      </c>
      <c r="O479" s="421">
        <v>1.1762832047036611</v>
      </c>
      <c r="P479" s="392">
        <v>1.198752343901313</v>
      </c>
      <c r="Q479" s="549">
        <v>2.1479167602603709E-3</v>
      </c>
      <c r="R479" s="550">
        <v>2.9597326363257409E-3</v>
      </c>
      <c r="S479" s="548">
        <v>1.2263842805834564</v>
      </c>
      <c r="T479" s="421">
        <v>1.3015785114601173</v>
      </c>
      <c r="U479" s="392">
        <v>1.5962354263999019</v>
      </c>
      <c r="V479" s="549">
        <v>2.6278165197689374E-3</v>
      </c>
      <c r="W479" s="551">
        <v>3.621012908755944E-3</v>
      </c>
    </row>
    <row r="480" spans="2:23" s="112" customFormat="1">
      <c r="B480" s="248"/>
      <c r="C480" s="537"/>
      <c r="D480" s="248"/>
      <c r="E480" s="249"/>
      <c r="F480" s="249"/>
      <c r="G480" s="249"/>
      <c r="H480" s="308"/>
      <c r="I480" s="248"/>
      <c r="J480" s="249"/>
      <c r="K480" s="249"/>
      <c r="L480" s="249"/>
      <c r="M480" s="308"/>
      <c r="N480" s="248"/>
      <c r="O480" s="249"/>
      <c r="P480" s="249"/>
      <c r="Q480" s="249"/>
      <c r="R480" s="308"/>
      <c r="S480" s="248"/>
      <c r="T480" s="249"/>
      <c r="U480" s="249"/>
      <c r="V480" s="249"/>
      <c r="W480" s="523"/>
    </row>
    <row r="481" spans="2:23" s="112" customFormat="1">
      <c r="B481" s="208" t="s">
        <v>301</v>
      </c>
      <c r="C481" s="209"/>
      <c r="D481" s="406">
        <v>47.620156218784501</v>
      </c>
      <c r="E481" s="440"/>
      <c r="F481" s="404">
        <v>47.620156218784501</v>
      </c>
      <c r="G481" s="540">
        <v>9.8429425834610382E-2</v>
      </c>
      <c r="H481" s="541">
        <v>0.13563131933575762</v>
      </c>
      <c r="I481" s="406">
        <v>52.123663008147957</v>
      </c>
      <c r="J481" s="440"/>
      <c r="K481" s="404">
        <v>56.117927920770683</v>
      </c>
      <c r="L481" s="540">
        <v>0.10984131517081755</v>
      </c>
      <c r="M481" s="541">
        <v>0.15135638928977938</v>
      </c>
      <c r="N481" s="406">
        <v>56.942194337795932</v>
      </c>
      <c r="O481" s="440"/>
      <c r="P481" s="404">
        <v>69.230795949182891</v>
      </c>
      <c r="Q481" s="540">
        <v>0.12404729609242589</v>
      </c>
      <c r="R481" s="541">
        <v>0.17093159171038352</v>
      </c>
      <c r="S481" s="406">
        <v>60.649720146707708</v>
      </c>
      <c r="T481" s="440"/>
      <c r="U481" s="404">
        <v>82.987500224204439</v>
      </c>
      <c r="V481" s="540">
        <v>0.13661889744881445</v>
      </c>
      <c r="W481" s="542">
        <v>0.18825469263952274</v>
      </c>
    </row>
    <row r="482" spans="2:23" s="112" customFormat="1">
      <c r="B482" s="123" t="s">
        <v>295</v>
      </c>
      <c r="C482" s="124"/>
      <c r="D482" s="400">
        <v>41.22655892856865</v>
      </c>
      <c r="E482" s="249"/>
      <c r="F482" s="246">
        <v>41.22655892856865</v>
      </c>
      <c r="G482" s="544">
        <v>8.521405318017497E-2</v>
      </c>
      <c r="H482" s="545">
        <v>0.11742113052853502</v>
      </c>
      <c r="I482" s="400">
        <v>45.412337709267874</v>
      </c>
      <c r="J482" s="249"/>
      <c r="K482" s="246">
        <v>48.878978269657779</v>
      </c>
      <c r="L482" s="544">
        <v>9.5672300390796203E-2</v>
      </c>
      <c r="M482" s="545">
        <v>0.13183212454875309</v>
      </c>
      <c r="N482" s="400">
        <v>49.997818461948164</v>
      </c>
      <c r="O482" s="249"/>
      <c r="P482" s="246">
        <v>60.754369171199855</v>
      </c>
      <c r="Q482" s="544">
        <v>0.1088592889647014</v>
      </c>
      <c r="R482" s="545">
        <v>0.1500032013703291</v>
      </c>
      <c r="S482" s="400">
        <v>53.517991545945293</v>
      </c>
      <c r="T482" s="249"/>
      <c r="U482" s="246">
        <v>73.164906410687593</v>
      </c>
      <c r="V482" s="544">
        <v>0.12044836654639285</v>
      </c>
      <c r="W482" s="546">
        <v>0.16597242875290477</v>
      </c>
    </row>
    <row r="483" spans="2:23" s="112" customFormat="1">
      <c r="B483" s="123" t="s">
        <v>296</v>
      </c>
      <c r="C483" s="124"/>
      <c r="D483" s="400">
        <v>22.60017739615839</v>
      </c>
      <c r="E483" s="249"/>
      <c r="F483" s="246">
        <v>22.60017739615839</v>
      </c>
      <c r="G483" s="544">
        <v>4.6713884655143423E-2</v>
      </c>
      <c r="H483" s="545">
        <v>6.4369630863453112E-2</v>
      </c>
      <c r="I483" s="400">
        <v>24.346659986090895</v>
      </c>
      <c r="J483" s="249"/>
      <c r="K483" s="246">
        <v>26.228288349151967</v>
      </c>
      <c r="L483" s="544">
        <v>5.1337420922199978E-2</v>
      </c>
      <c r="M483" s="545">
        <v>7.0740655773740682E-2</v>
      </c>
      <c r="N483" s="400">
        <v>25.917210275292547</v>
      </c>
      <c r="O483" s="249"/>
      <c r="P483" s="246">
        <v>31.546090244584143</v>
      </c>
      <c r="Q483" s="544">
        <v>5.652408214403179E-2</v>
      </c>
      <c r="R483" s="545">
        <v>7.788764153028363E-2</v>
      </c>
      <c r="S483" s="400">
        <v>27.05046926128875</v>
      </c>
      <c r="T483" s="249"/>
      <c r="U483" s="246">
        <v>37.074391126212987</v>
      </c>
      <c r="V483" s="544">
        <v>6.1034040374336206E-2</v>
      </c>
      <c r="W483" s="546">
        <v>8.4102161017100135E-2</v>
      </c>
    </row>
    <row r="484" spans="2:23" s="112" customFormat="1">
      <c r="B484" s="123" t="s">
        <v>297</v>
      </c>
      <c r="C484" s="124"/>
      <c r="D484" s="400">
        <v>18.62638153241026</v>
      </c>
      <c r="E484" s="249"/>
      <c r="F484" s="246">
        <v>18.62638153241026</v>
      </c>
      <c r="G484" s="544">
        <v>3.850016852503154E-2</v>
      </c>
      <c r="H484" s="545">
        <v>5.3051499665081908E-2</v>
      </c>
      <c r="I484" s="400">
        <v>21.065677723176979</v>
      </c>
      <c r="J484" s="249"/>
      <c r="K484" s="246">
        <v>22.650689920505812</v>
      </c>
      <c r="L484" s="544">
        <v>4.4334879468596225E-2</v>
      </c>
      <c r="M484" s="545">
        <v>6.1091468775012411E-2</v>
      </c>
      <c r="N484" s="400">
        <v>24.080608186655617</v>
      </c>
      <c r="O484" s="249"/>
      <c r="P484" s="246">
        <v>29.208278926615712</v>
      </c>
      <c r="Q484" s="544">
        <v>5.2335206820669611E-2</v>
      </c>
      <c r="R484" s="545">
        <v>7.2115559840045473E-2</v>
      </c>
      <c r="S484" s="400">
        <v>26.467522284656543</v>
      </c>
      <c r="T484" s="249"/>
      <c r="U484" s="246">
        <v>36.090515284474606</v>
      </c>
      <c r="V484" s="544">
        <v>5.941432617205665E-2</v>
      </c>
      <c r="W484" s="546">
        <v>8.1870267735804636E-2</v>
      </c>
    </row>
    <row r="485" spans="2:23" s="112" customFormat="1">
      <c r="B485" s="123" t="s">
        <v>298</v>
      </c>
      <c r="C485" s="124"/>
      <c r="D485" s="400">
        <v>6.3935972902158511</v>
      </c>
      <c r="E485" s="249"/>
      <c r="F485" s="246">
        <v>6.3935972902158511</v>
      </c>
      <c r="G485" s="544">
        <v>1.321537265443541E-2</v>
      </c>
      <c r="H485" s="545">
        <v>1.821018880722259E-2</v>
      </c>
      <c r="I485" s="400">
        <v>6.7113252988800838</v>
      </c>
      <c r="J485" s="249"/>
      <c r="K485" s="246">
        <v>7.2389496511129039</v>
      </c>
      <c r="L485" s="544">
        <v>1.4169014780021343E-2</v>
      </c>
      <c r="M485" s="545">
        <v>1.9524264741026278E-2</v>
      </c>
      <c r="N485" s="400">
        <v>6.9443758758477685</v>
      </c>
      <c r="O485" s="249"/>
      <c r="P485" s="246">
        <v>8.4764267779830362</v>
      </c>
      <c r="Q485" s="544">
        <v>1.5188007127724487E-2</v>
      </c>
      <c r="R485" s="545">
        <v>2.0928390340054424E-2</v>
      </c>
      <c r="S485" s="400">
        <v>7.1317286007624148</v>
      </c>
      <c r="T485" s="249"/>
      <c r="U485" s="246">
        <v>9.8225938135168462</v>
      </c>
      <c r="V485" s="544">
        <v>1.6170530902421598E-2</v>
      </c>
      <c r="W485" s="546">
        <v>2.2282263886617974E-2</v>
      </c>
    </row>
    <row r="486" spans="2:23" s="112" customFormat="1">
      <c r="B486" s="208" t="s">
        <v>299</v>
      </c>
      <c r="C486" s="209"/>
      <c r="D486" s="406">
        <v>39.106577824468921</v>
      </c>
      <c r="E486" s="440"/>
      <c r="F486" s="404">
        <v>39.106577824468921</v>
      </c>
      <c r="G486" s="540">
        <v>8.0832116214280533E-2</v>
      </c>
      <c r="H486" s="541">
        <v>0.11138301858293626</v>
      </c>
      <c r="I486" s="406">
        <v>41.302499977502727</v>
      </c>
      <c r="J486" s="440"/>
      <c r="K486" s="404">
        <v>44.663270038347292</v>
      </c>
      <c r="L486" s="540">
        <v>8.7420767348497352E-2</v>
      </c>
      <c r="M486" s="541">
        <v>0.12046188334720313</v>
      </c>
      <c r="N486" s="406">
        <v>43.315479242535275</v>
      </c>
      <c r="O486" s="440"/>
      <c r="P486" s="404">
        <v>53.201919847345934</v>
      </c>
      <c r="Q486" s="540">
        <v>9.5326858712320245E-2</v>
      </c>
      <c r="R486" s="541">
        <v>0.1313561214611807</v>
      </c>
      <c r="S486" s="406">
        <v>44.251369155595071</v>
      </c>
      <c r="T486" s="440"/>
      <c r="U486" s="404">
        <v>61.643758950791508</v>
      </c>
      <c r="V486" s="540">
        <v>0.10148157686043083</v>
      </c>
      <c r="W486" s="542">
        <v>0.13983704609819547</v>
      </c>
    </row>
    <row r="487" spans="2:23" s="112" customFormat="1">
      <c r="B487" s="123" t="s">
        <v>295</v>
      </c>
      <c r="C487" s="124"/>
      <c r="D487" s="400">
        <v>33.349685939568651</v>
      </c>
      <c r="E487" s="249"/>
      <c r="F487" s="246">
        <v>33.349685939568651</v>
      </c>
      <c r="G487" s="544">
        <v>6.8932794418289894E-2</v>
      </c>
      <c r="H487" s="545">
        <v>9.4986288634487756E-2</v>
      </c>
      <c r="I487" s="400">
        <v>35.400457529417004</v>
      </c>
      <c r="J487" s="249"/>
      <c r="K487" s="246">
        <v>38.280980448607565</v>
      </c>
      <c r="L487" s="544">
        <v>7.4928519179110517E-2</v>
      </c>
      <c r="M487" s="545">
        <v>0.10324812753874588</v>
      </c>
      <c r="N487" s="400">
        <v>37.39020517746556</v>
      </c>
      <c r="O487" s="249"/>
      <c r="P487" s="246">
        <v>45.92424541326421</v>
      </c>
      <c r="Q487" s="544">
        <v>8.2286768344856126E-2</v>
      </c>
      <c r="R487" s="545">
        <v>0.11338746375745203</v>
      </c>
      <c r="S487" s="400">
        <v>38.34602483541611</v>
      </c>
      <c r="T487" s="249"/>
      <c r="U487" s="246">
        <v>53.417400563674562</v>
      </c>
      <c r="V487" s="544">
        <v>8.7938862477778157E-2</v>
      </c>
      <c r="W487" s="546">
        <v>0.12117579512033345</v>
      </c>
    </row>
    <row r="488" spans="2:23" s="112" customFormat="1">
      <c r="B488" s="123" t="s">
        <v>296</v>
      </c>
      <c r="C488" s="124"/>
      <c r="D488" s="400">
        <v>19.21377268915839</v>
      </c>
      <c r="E488" s="547">
        <v>1</v>
      </c>
      <c r="F488" s="246">
        <v>19.21377268915839</v>
      </c>
      <c r="G488" s="544">
        <v>3.9714288319880921E-2</v>
      </c>
      <c r="H488" s="545">
        <v>5.4724502105264562E-2</v>
      </c>
      <c r="I488" s="400">
        <v>19.990021424360091</v>
      </c>
      <c r="J488" s="547">
        <v>1.081369652265</v>
      </c>
      <c r="K488" s="246">
        <v>21.616602516430174</v>
      </c>
      <c r="L488" s="544">
        <v>4.2310828961499659E-2</v>
      </c>
      <c r="M488" s="545">
        <v>5.8302418261388593E-2</v>
      </c>
      <c r="N488" s="400">
        <v>20.402656051046101</v>
      </c>
      <c r="O488" s="547">
        <v>1.2282426693112123</v>
      </c>
      <c r="P488" s="246">
        <v>25.059412729175421</v>
      </c>
      <c r="Q488" s="544">
        <v>4.4901294981500479E-2</v>
      </c>
      <c r="R488" s="545">
        <v>6.1871963862289769E-2</v>
      </c>
      <c r="S488" s="400">
        <v>20.403770582384823</v>
      </c>
      <c r="T488" s="547">
        <v>1.3930361958754756</v>
      </c>
      <c r="U488" s="246">
        <v>28.423190953601289</v>
      </c>
      <c r="V488" s="544">
        <v>4.6791926489738428E-2</v>
      </c>
      <c r="W488" s="546">
        <v>6.4477168999531334E-2</v>
      </c>
    </row>
    <row r="489" spans="2:23" s="112" customFormat="1">
      <c r="B489" s="123" t="s">
        <v>297</v>
      </c>
      <c r="C489" s="124"/>
      <c r="D489" s="400">
        <v>14.135913250410262</v>
      </c>
      <c r="E489" s="418">
        <v>1</v>
      </c>
      <c r="F489" s="246">
        <v>14.135913250410262</v>
      </c>
      <c r="G489" s="544">
        <v>2.9218506098408974E-2</v>
      </c>
      <c r="H489" s="545">
        <v>4.0261786529223187E-2</v>
      </c>
      <c r="I489" s="400">
        <v>15.410436105056913</v>
      </c>
      <c r="J489" s="418">
        <v>1.081369652265</v>
      </c>
      <c r="K489" s="246">
        <v>16.664377932177395</v>
      </c>
      <c r="L489" s="544">
        <v>3.2617690217610872E-2</v>
      </c>
      <c r="M489" s="545">
        <v>4.4945709277357283E-2</v>
      </c>
      <c r="N489" s="400">
        <v>16.987549126419459</v>
      </c>
      <c r="O489" s="418">
        <v>1.2282426693112123</v>
      </c>
      <c r="P489" s="246">
        <v>20.864832684088789</v>
      </c>
      <c r="Q489" s="544">
        <v>3.7385473363355647E-2</v>
      </c>
      <c r="R489" s="545">
        <v>5.1515499895162249E-2</v>
      </c>
      <c r="S489" s="400">
        <v>17.942254253031287</v>
      </c>
      <c r="T489" s="418">
        <v>1.3930361958754756</v>
      </c>
      <c r="U489" s="246">
        <v>24.994209610073277</v>
      </c>
      <c r="V489" s="544">
        <v>4.1146935988039743E-2</v>
      </c>
      <c r="W489" s="546">
        <v>5.6698626120802127E-2</v>
      </c>
    </row>
    <row r="490" spans="2:23" s="112" customFormat="1">
      <c r="B490" s="174" t="s">
        <v>298</v>
      </c>
      <c r="C490" s="203"/>
      <c r="D490" s="548">
        <v>5.7568918849002699</v>
      </c>
      <c r="E490" s="421">
        <v>1</v>
      </c>
      <c r="F490" s="392">
        <v>5.7568918849002699</v>
      </c>
      <c r="G490" s="549">
        <v>1.1899321795990635E-2</v>
      </c>
      <c r="H490" s="550">
        <v>1.6396729948448503E-2</v>
      </c>
      <c r="I490" s="548">
        <v>5.902042448085723</v>
      </c>
      <c r="J490" s="421">
        <v>1.081369652265</v>
      </c>
      <c r="K490" s="392">
        <v>6.3822895897397274</v>
      </c>
      <c r="L490" s="549">
        <v>1.2492248169386823E-2</v>
      </c>
      <c r="M490" s="550">
        <v>1.7213755808457264E-2</v>
      </c>
      <c r="N490" s="548">
        <v>5.9252740650697149</v>
      </c>
      <c r="O490" s="421">
        <v>1.2282426693112123</v>
      </c>
      <c r="P490" s="392">
        <v>7.2776744340817245</v>
      </c>
      <c r="Q490" s="549">
        <v>1.3040090367464117E-2</v>
      </c>
      <c r="R490" s="550">
        <v>1.7968657703728685E-2</v>
      </c>
      <c r="S490" s="548">
        <v>5.9053443201789619</v>
      </c>
      <c r="T490" s="421">
        <v>1.3930361958754756</v>
      </c>
      <c r="U490" s="392">
        <v>8.2263583871169477</v>
      </c>
      <c r="V490" s="549">
        <v>1.3542714382652667E-2</v>
      </c>
      <c r="W490" s="551">
        <v>1.8661250977862035E-2</v>
      </c>
    </row>
    <row r="491" spans="2:23" s="112" customFormat="1">
      <c r="B491" s="123" t="s">
        <v>300</v>
      </c>
      <c r="C491" s="124"/>
      <c r="D491" s="400">
        <v>8.5135783943155836</v>
      </c>
      <c r="E491" s="539"/>
      <c r="F491" s="246">
        <v>8.5135783943155836</v>
      </c>
      <c r="G491" s="544">
        <v>1.7597309620329855E-2</v>
      </c>
      <c r="H491" s="545">
        <v>2.4248300752821372E-2</v>
      </c>
      <c r="I491" s="400">
        <v>10.821163030645232</v>
      </c>
      <c r="J491" s="539"/>
      <c r="K491" s="246">
        <v>11.454657882423387</v>
      </c>
      <c r="L491" s="544">
        <v>2.2420547822320194E-2</v>
      </c>
      <c r="M491" s="545">
        <v>3.0894505942576221E-2</v>
      </c>
      <c r="N491" s="400">
        <v>13.626715095260657</v>
      </c>
      <c r="O491" s="539"/>
      <c r="P491" s="246">
        <v>16.028876101836961</v>
      </c>
      <c r="Q491" s="544">
        <v>2.8720437380105643E-2</v>
      </c>
      <c r="R491" s="545">
        <v>3.9575470249202827E-2</v>
      </c>
      <c r="S491" s="400">
        <v>16.398350991112636</v>
      </c>
      <c r="T491" s="539"/>
      <c r="U491" s="246">
        <v>21.343741273412924</v>
      </c>
      <c r="V491" s="544">
        <v>3.5137320588383619E-2</v>
      </c>
      <c r="W491" s="546">
        <v>4.8417646541327242E-2</v>
      </c>
    </row>
    <row r="492" spans="2:23" s="112" customFormat="1">
      <c r="B492" s="123" t="s">
        <v>295</v>
      </c>
      <c r="C492" s="124"/>
      <c r="D492" s="400">
        <v>7.8768729889999989</v>
      </c>
      <c r="E492" s="543"/>
      <c r="F492" s="246">
        <v>7.8768729889999989</v>
      </c>
      <c r="G492" s="544">
        <v>1.6281258761885072E-2</v>
      </c>
      <c r="H492" s="545">
        <v>2.2434841894047274E-2</v>
      </c>
      <c r="I492" s="400">
        <v>10.011880179850873</v>
      </c>
      <c r="J492" s="543"/>
      <c r="K492" s="246">
        <v>10.597997821050212</v>
      </c>
      <c r="L492" s="544">
        <v>2.0743781211685679E-2</v>
      </c>
      <c r="M492" s="545">
        <v>2.858399701000721E-2</v>
      </c>
      <c r="N492" s="400">
        <v>12.607613284482603</v>
      </c>
      <c r="O492" s="543"/>
      <c r="P492" s="246">
        <v>14.830123757935647</v>
      </c>
      <c r="Q492" s="544">
        <v>2.6572520619845271E-2</v>
      </c>
      <c r="R492" s="545">
        <v>3.6615737612877085E-2</v>
      </c>
      <c r="S492" s="400">
        <v>15.17196671052918</v>
      </c>
      <c r="T492" s="543"/>
      <c r="U492" s="246">
        <v>19.747505847013024</v>
      </c>
      <c r="V492" s="544">
        <v>3.2509504068614685E-2</v>
      </c>
      <c r="W492" s="546">
        <v>4.4796633632571303E-2</v>
      </c>
    </row>
    <row r="493" spans="2:23" s="112" customFormat="1">
      <c r="B493" s="123" t="s">
        <v>296</v>
      </c>
      <c r="C493" s="124"/>
      <c r="D493" s="400">
        <v>3.3864047070000001</v>
      </c>
      <c r="E493" s="547">
        <v>1</v>
      </c>
      <c r="F493" s="246">
        <v>3.3864047070000001</v>
      </c>
      <c r="G493" s="544">
        <v>6.9995963352625055E-3</v>
      </c>
      <c r="H493" s="545">
        <v>9.6451287581885495E-3</v>
      </c>
      <c r="I493" s="400">
        <v>4.3566385617308043</v>
      </c>
      <c r="J493" s="547">
        <v>1.0585422149157271</v>
      </c>
      <c r="K493" s="246">
        <v>4.6116858327217933</v>
      </c>
      <c r="L493" s="544">
        <v>9.0265919607003201E-3</v>
      </c>
      <c r="M493" s="545">
        <v>1.243823751235208E-2</v>
      </c>
      <c r="N493" s="400">
        <v>5.5145542242464467</v>
      </c>
      <c r="O493" s="547">
        <v>1.1762832047036611</v>
      </c>
      <c r="P493" s="246">
        <v>6.4866775154087222</v>
      </c>
      <c r="Q493" s="544">
        <v>1.1622787162531307E-2</v>
      </c>
      <c r="R493" s="545">
        <v>1.6015677667993868E-2</v>
      </c>
      <c r="S493" s="400">
        <v>6.6466986789039275</v>
      </c>
      <c r="T493" s="547">
        <v>1.3015785114601173</v>
      </c>
      <c r="U493" s="246">
        <v>8.651200172611702</v>
      </c>
      <c r="V493" s="544">
        <v>1.4242113884597788E-2</v>
      </c>
      <c r="W493" s="546">
        <v>1.9624992017568812E-2</v>
      </c>
    </row>
    <row r="494" spans="2:23" s="112" customFormat="1">
      <c r="B494" s="123" t="s">
        <v>297</v>
      </c>
      <c r="C494" s="124"/>
      <c r="D494" s="400">
        <v>4.4904682819999984</v>
      </c>
      <c r="E494" s="418">
        <v>1</v>
      </c>
      <c r="F494" s="246">
        <v>4.4904682819999984</v>
      </c>
      <c r="G494" s="544">
        <v>9.2816624266225684E-3</v>
      </c>
      <c r="H494" s="545">
        <v>1.2789713135858725E-2</v>
      </c>
      <c r="I494" s="400">
        <v>5.6552416181200691</v>
      </c>
      <c r="J494" s="418">
        <v>1.0585422149157271</v>
      </c>
      <c r="K494" s="246">
        <v>5.9863119883284188</v>
      </c>
      <c r="L494" s="544">
        <v>1.1717189250985357E-2</v>
      </c>
      <c r="M494" s="545">
        <v>1.6145759497655131E-2</v>
      </c>
      <c r="N494" s="400">
        <v>7.0930590602361567</v>
      </c>
      <c r="O494" s="418">
        <v>1.1762832047036611</v>
      </c>
      <c r="P494" s="246">
        <v>8.3434462425269249</v>
      </c>
      <c r="Q494" s="544">
        <v>1.4949733457313966E-2</v>
      </c>
      <c r="R494" s="545">
        <v>2.0600059944883221E-2</v>
      </c>
      <c r="S494" s="400">
        <v>8.5252680316252523</v>
      </c>
      <c r="T494" s="418">
        <v>1.3015785114601173</v>
      </c>
      <c r="U494" s="246">
        <v>11.09630567440132</v>
      </c>
      <c r="V494" s="544">
        <v>1.8267390184016893E-2</v>
      </c>
      <c r="W494" s="546">
        <v>2.5171641615002485E-2</v>
      </c>
    </row>
    <row r="495" spans="2:23" s="112" customFormat="1">
      <c r="B495" s="131" t="s">
        <v>298</v>
      </c>
      <c r="C495" s="132"/>
      <c r="D495" s="552">
        <v>0.63670540531558473</v>
      </c>
      <c r="E495" s="553">
        <v>1</v>
      </c>
      <c r="F495" s="554">
        <v>0.63670540531558473</v>
      </c>
      <c r="G495" s="555">
        <v>1.3160508584447804E-3</v>
      </c>
      <c r="H495" s="556">
        <v>1.8134588587740948E-3</v>
      </c>
      <c r="I495" s="552">
        <v>0.80928285079435902</v>
      </c>
      <c r="J495" s="553">
        <v>1.0585422149157271</v>
      </c>
      <c r="K495" s="554">
        <v>0.85666006137317463</v>
      </c>
      <c r="L495" s="555">
        <v>1.6767666106345168E-3</v>
      </c>
      <c r="M495" s="556">
        <v>2.3105089325690096E-3</v>
      </c>
      <c r="N495" s="552">
        <v>1.0191018107780536</v>
      </c>
      <c r="O495" s="553">
        <v>1.1762832047036611</v>
      </c>
      <c r="P495" s="554">
        <v>1.198752343901313</v>
      </c>
      <c r="Q495" s="555">
        <v>2.1479167602603709E-3</v>
      </c>
      <c r="R495" s="556">
        <v>2.9597326363257409E-3</v>
      </c>
      <c r="S495" s="552">
        <v>1.2263842805834564</v>
      </c>
      <c r="T495" s="553">
        <v>1.3015785114601173</v>
      </c>
      <c r="U495" s="554">
        <v>1.5962354263999019</v>
      </c>
      <c r="V495" s="555">
        <v>2.6278165197689374E-3</v>
      </c>
      <c r="W495" s="557">
        <v>3.621012908755944E-3</v>
      </c>
    </row>
    <row r="496" spans="2:23" s="112" customFormat="1">
      <c r="B496" s="558" t="s">
        <v>302</v>
      </c>
      <c r="C496" s="537"/>
      <c r="D496" s="437"/>
      <c r="E496" s="307"/>
      <c r="F496" s="307"/>
      <c r="G496" s="307"/>
      <c r="H496" s="308"/>
      <c r="I496" s="437"/>
      <c r="J496" s="307"/>
      <c r="K496" s="307"/>
      <c r="L496" s="307"/>
      <c r="M496" s="308"/>
      <c r="N496" s="437"/>
      <c r="O496" s="307"/>
      <c r="P496" s="307"/>
      <c r="Q496" s="307"/>
      <c r="R496" s="308"/>
      <c r="S496" s="437"/>
      <c r="T496" s="307"/>
      <c r="U496" s="307"/>
      <c r="V496" s="307"/>
      <c r="W496" s="523"/>
    </row>
    <row r="497" spans="2:23" s="112" customFormat="1">
      <c r="B497" s="248"/>
      <c r="C497" s="537"/>
      <c r="D497" s="437"/>
      <c r="E497" s="538" t="s">
        <v>110</v>
      </c>
      <c r="F497" s="538">
        <v>483.8</v>
      </c>
      <c r="G497" s="538" t="s">
        <v>111</v>
      </c>
      <c r="H497" s="308"/>
      <c r="I497" s="437"/>
      <c r="J497" s="538" t="s">
        <v>110</v>
      </c>
      <c r="K497" s="538">
        <v>510.9</v>
      </c>
      <c r="L497" s="538" t="s">
        <v>111</v>
      </c>
      <c r="M497" s="308"/>
      <c r="N497" s="437"/>
      <c r="O497" s="538" t="s">
        <v>110</v>
      </c>
      <c r="P497" s="538">
        <v>558.1</v>
      </c>
      <c r="Q497" s="538" t="s">
        <v>111</v>
      </c>
      <c r="R497" s="308"/>
      <c r="S497" s="437"/>
      <c r="T497" s="538" t="s">
        <v>110</v>
      </c>
      <c r="U497" s="538">
        <v>607.43792969999981</v>
      </c>
      <c r="V497" s="538" t="s">
        <v>111</v>
      </c>
      <c r="W497" s="523"/>
    </row>
    <row r="498" spans="2:23" s="112" customFormat="1">
      <c r="B498" s="248"/>
      <c r="C498" s="537"/>
      <c r="D498" s="437"/>
      <c r="E498" s="538" t="s">
        <v>112</v>
      </c>
      <c r="F498" s="538">
        <v>351.1</v>
      </c>
      <c r="G498" s="538" t="s">
        <v>111</v>
      </c>
      <c r="H498" s="308"/>
      <c r="I498" s="437"/>
      <c r="J498" s="538" t="s">
        <v>112</v>
      </c>
      <c r="K498" s="538">
        <v>370.76682513435298</v>
      </c>
      <c r="L498" s="538" t="s">
        <v>111</v>
      </c>
      <c r="M498" s="308"/>
      <c r="N498" s="437"/>
      <c r="O498" s="538" t="s">
        <v>112</v>
      </c>
      <c r="P498" s="538">
        <v>405.02048367093835</v>
      </c>
      <c r="Q498" s="538" t="s">
        <v>111</v>
      </c>
      <c r="R498" s="308"/>
      <c r="S498" s="437"/>
      <c r="T498" s="538" t="s">
        <v>112</v>
      </c>
      <c r="U498" s="538">
        <v>440.82566580750296</v>
      </c>
      <c r="V498" s="538" t="s">
        <v>111</v>
      </c>
      <c r="W498" s="523"/>
    </row>
    <row r="499" spans="2:23" s="112" customFormat="1">
      <c r="B499" s="208" t="s">
        <v>294</v>
      </c>
      <c r="C499" s="209"/>
      <c r="D499" s="406">
        <v>47.620156218784501</v>
      </c>
      <c r="E499" s="539"/>
      <c r="F499" s="404">
        <v>47.620156218784501</v>
      </c>
      <c r="G499" s="540">
        <v>9.8429425834610382E-2</v>
      </c>
      <c r="H499" s="541">
        <v>0.13563131933575762</v>
      </c>
      <c r="I499" s="406">
        <v>52.123663008147957</v>
      </c>
      <c r="J499" s="539"/>
      <c r="K499" s="404">
        <v>56.614624359887003</v>
      </c>
      <c r="L499" s="540">
        <v>0.11081351411212959</v>
      </c>
      <c r="M499" s="541">
        <v>0.1526960356805705</v>
      </c>
      <c r="N499" s="406">
        <v>56.942194337795932</v>
      </c>
      <c r="O499" s="539"/>
      <c r="P499" s="404">
        <v>69.337880794309356</v>
      </c>
      <c r="Q499" s="540">
        <v>0.12423917003101478</v>
      </c>
      <c r="R499" s="541">
        <v>0.17119598536315855</v>
      </c>
      <c r="S499" s="406">
        <v>60.649720146707708</v>
      </c>
      <c r="T499" s="539"/>
      <c r="U499" s="404">
        <v>82.570081491480181</v>
      </c>
      <c r="V499" s="540">
        <v>0.13593171821236077</v>
      </c>
      <c r="W499" s="542">
        <v>0.1873077905757338</v>
      </c>
    </row>
    <row r="500" spans="2:23" s="112" customFormat="1">
      <c r="B500" s="123" t="s">
        <v>295</v>
      </c>
      <c r="C500" s="124"/>
      <c r="D500" s="400">
        <v>41.22655892856865</v>
      </c>
      <c r="E500" s="543"/>
      <c r="F500" s="246">
        <v>41.22655892856865</v>
      </c>
      <c r="G500" s="544">
        <v>8.521405318017497E-2</v>
      </c>
      <c r="H500" s="545">
        <v>0.11742113052853502</v>
      </c>
      <c r="I500" s="400">
        <v>45.412337709267874</v>
      </c>
      <c r="J500" s="543"/>
      <c r="K500" s="246">
        <v>49.304697807398298</v>
      </c>
      <c r="L500" s="544">
        <v>9.6505574099429045E-2</v>
      </c>
      <c r="M500" s="545">
        <v>0.13298033822074559</v>
      </c>
      <c r="N500" s="400">
        <v>49.997818461948164</v>
      </c>
      <c r="O500" s="543"/>
      <c r="P500" s="246">
        <v>60.846805510372199</v>
      </c>
      <c r="Q500" s="544">
        <v>0.10902491580428632</v>
      </c>
      <c r="R500" s="545">
        <v>0.15023142770183348</v>
      </c>
      <c r="S500" s="400">
        <v>53.517991545945293</v>
      </c>
      <c r="T500" s="543"/>
      <c r="U500" s="246">
        <v>72.803192199415818</v>
      </c>
      <c r="V500" s="544">
        <v>0.11985289136516665</v>
      </c>
      <c r="W500" s="546">
        <v>0.16515189075040623</v>
      </c>
    </row>
    <row r="501" spans="2:23" s="112" customFormat="1">
      <c r="B501" s="123" t="s">
        <v>296</v>
      </c>
      <c r="C501" s="124"/>
      <c r="D501" s="400">
        <v>22.60017739615839</v>
      </c>
      <c r="E501" s="543"/>
      <c r="F501" s="246">
        <v>22.60017739615839</v>
      </c>
      <c r="G501" s="544">
        <v>4.6713884655143423E-2</v>
      </c>
      <c r="H501" s="545">
        <v>6.4369630863453112E-2</v>
      </c>
      <c r="I501" s="400">
        <v>24.346659986090895</v>
      </c>
      <c r="J501" s="543"/>
      <c r="K501" s="246">
        <v>26.468684752874427</v>
      </c>
      <c r="L501" s="544">
        <v>5.1807956063563178E-2</v>
      </c>
      <c r="M501" s="545">
        <v>7.1389032023787727E-2</v>
      </c>
      <c r="N501" s="400">
        <v>25.917210275292547</v>
      </c>
      <c r="O501" s="543"/>
      <c r="P501" s="246">
        <v>31.59652984034993</v>
      </c>
      <c r="Q501" s="544">
        <v>5.6614459488174035E-2</v>
      </c>
      <c r="R501" s="545">
        <v>7.8012177443402456E-2</v>
      </c>
      <c r="S501" s="400">
        <v>27.05046926128875</v>
      </c>
      <c r="T501" s="543"/>
      <c r="U501" s="246">
        <v>36.881924402090888</v>
      </c>
      <c r="V501" s="544">
        <v>6.0717190347836951E-2</v>
      </c>
      <c r="W501" s="546">
        <v>8.3665555939286582E-2</v>
      </c>
    </row>
    <row r="502" spans="2:23" s="112" customFormat="1">
      <c r="B502" s="123" t="s">
        <v>297</v>
      </c>
      <c r="C502" s="124"/>
      <c r="D502" s="400">
        <v>18.62638153241026</v>
      </c>
      <c r="E502" s="543"/>
      <c r="F502" s="246">
        <v>18.62638153241026</v>
      </c>
      <c r="G502" s="544">
        <v>3.850016852503154E-2</v>
      </c>
      <c r="H502" s="545">
        <v>5.3051499665081908E-2</v>
      </c>
      <c r="I502" s="400">
        <v>21.065677723176979</v>
      </c>
      <c r="J502" s="543"/>
      <c r="K502" s="246">
        <v>22.836013054523871</v>
      </c>
      <c r="L502" s="544">
        <v>4.4697618035865867E-2</v>
      </c>
      <c r="M502" s="545">
        <v>6.1591306196957872E-2</v>
      </c>
      <c r="N502" s="400">
        <v>24.080608186655617</v>
      </c>
      <c r="O502" s="543"/>
      <c r="P502" s="246">
        <v>29.250275670022269</v>
      </c>
      <c r="Q502" s="544">
        <v>5.241045631611229E-2</v>
      </c>
      <c r="R502" s="545">
        <v>7.2219250258431011E-2</v>
      </c>
      <c r="S502" s="400">
        <v>26.467522284656543</v>
      </c>
      <c r="T502" s="543"/>
      <c r="U502" s="246">
        <v>35.92126779732493</v>
      </c>
      <c r="V502" s="544">
        <v>5.9135701017329706E-2</v>
      </c>
      <c r="W502" s="546">
        <v>8.1486334811119665E-2</v>
      </c>
    </row>
    <row r="503" spans="2:23" s="112" customFormat="1">
      <c r="B503" s="123" t="s">
        <v>298</v>
      </c>
      <c r="C503" s="124"/>
      <c r="D503" s="400">
        <v>6.3935972902158511</v>
      </c>
      <c r="E503" s="543"/>
      <c r="F503" s="246">
        <v>6.3935972902158511</v>
      </c>
      <c r="G503" s="544">
        <v>1.321537265443541E-2</v>
      </c>
      <c r="H503" s="545">
        <v>1.821018880722259E-2</v>
      </c>
      <c r="I503" s="400">
        <v>6.7113252988800838</v>
      </c>
      <c r="J503" s="543"/>
      <c r="K503" s="246">
        <v>7.3099265524887045</v>
      </c>
      <c r="L503" s="544">
        <v>1.4307940012700538E-2</v>
      </c>
      <c r="M503" s="545">
        <v>1.9715697459824894E-2</v>
      </c>
      <c r="N503" s="400">
        <v>6.9443758758477685</v>
      </c>
      <c r="O503" s="543"/>
      <c r="P503" s="246">
        <v>8.4910752839371568</v>
      </c>
      <c r="Q503" s="544">
        <v>1.5214254226728466E-2</v>
      </c>
      <c r="R503" s="545">
        <v>2.0964557661325073E-2</v>
      </c>
      <c r="S503" s="400">
        <v>7.1317286007624148</v>
      </c>
      <c r="T503" s="543"/>
      <c r="U503" s="246">
        <v>9.7668892920643628</v>
      </c>
      <c r="V503" s="544">
        <v>1.6078826847194107E-2</v>
      </c>
      <c r="W503" s="546">
        <v>2.2155899825327566E-2</v>
      </c>
    </row>
    <row r="504" spans="2:23" s="112" customFormat="1">
      <c r="B504" s="208" t="s">
        <v>299</v>
      </c>
      <c r="C504" s="209"/>
      <c r="D504" s="406">
        <v>39.106577824468921</v>
      </c>
      <c r="E504" s="539"/>
      <c r="F504" s="404">
        <v>39.106577824468921</v>
      </c>
      <c r="G504" s="540">
        <v>8.0832116214280533E-2</v>
      </c>
      <c r="H504" s="541">
        <v>0.11138301858293626</v>
      </c>
      <c r="I504" s="406">
        <v>41.302499977502727</v>
      </c>
      <c r="J504" s="539"/>
      <c r="K504" s="404">
        <v>45.15996647746362</v>
      </c>
      <c r="L504" s="540">
        <v>8.8392966289809402E-2</v>
      </c>
      <c r="M504" s="541">
        <v>0.12180152973799428</v>
      </c>
      <c r="N504" s="406">
        <v>43.315479242535275</v>
      </c>
      <c r="O504" s="539"/>
      <c r="P504" s="404">
        <v>53.309004692472399</v>
      </c>
      <c r="Q504" s="540">
        <v>9.5518732650909155E-2</v>
      </c>
      <c r="R504" s="541">
        <v>0.13162051511395573</v>
      </c>
      <c r="S504" s="406">
        <v>44.251369155595071</v>
      </c>
      <c r="T504" s="539"/>
      <c r="U504" s="404">
        <v>61.226340218067264</v>
      </c>
      <c r="V504" s="540">
        <v>0.10079439762397716</v>
      </c>
      <c r="W504" s="542">
        <v>0.13889014403440658</v>
      </c>
    </row>
    <row r="505" spans="2:23" s="112" customFormat="1">
      <c r="B505" s="123" t="s">
        <v>295</v>
      </c>
      <c r="C505" s="124"/>
      <c r="D505" s="400">
        <v>33.349685939568651</v>
      </c>
      <c r="E505" s="543"/>
      <c r="F505" s="246">
        <v>33.349685939568651</v>
      </c>
      <c r="G505" s="544">
        <v>6.8932794418289894E-2</v>
      </c>
      <c r="H505" s="545">
        <v>9.4986288634487756E-2</v>
      </c>
      <c r="I505" s="400">
        <v>35.400457529417004</v>
      </c>
      <c r="J505" s="543"/>
      <c r="K505" s="246">
        <v>38.706699986348085</v>
      </c>
      <c r="L505" s="544">
        <v>7.5761792887743373E-2</v>
      </c>
      <c r="M505" s="545">
        <v>0.10439634121073837</v>
      </c>
      <c r="N505" s="400">
        <v>37.39020517746556</v>
      </c>
      <c r="O505" s="543"/>
      <c r="P505" s="246">
        <v>46.016681752436554</v>
      </c>
      <c r="Q505" s="544">
        <v>8.2452395184441057E-2</v>
      </c>
      <c r="R505" s="545">
        <v>0.11361569008895639</v>
      </c>
      <c r="S505" s="400">
        <v>38.34602483541611</v>
      </c>
      <c r="T505" s="543"/>
      <c r="U505" s="246">
        <v>53.055686352402795</v>
      </c>
      <c r="V505" s="544">
        <v>8.7343387296551972E-2</v>
      </c>
      <c r="W505" s="546">
        <v>0.12035525711783493</v>
      </c>
    </row>
    <row r="506" spans="2:23" s="112" customFormat="1">
      <c r="B506" s="123" t="s">
        <v>296</v>
      </c>
      <c r="C506" s="124"/>
      <c r="D506" s="400">
        <v>19.21377268915839</v>
      </c>
      <c r="E506" s="547">
        <v>1</v>
      </c>
      <c r="F506" s="246">
        <v>19.21377268915839</v>
      </c>
      <c r="G506" s="544">
        <v>3.9714288319880921E-2</v>
      </c>
      <c r="H506" s="545">
        <v>5.4724502105264562E-2</v>
      </c>
      <c r="I506" s="400">
        <v>19.990021424360091</v>
      </c>
      <c r="J506" s="547">
        <v>1.093395472478955</v>
      </c>
      <c r="K506" s="246">
        <v>21.856998920152634</v>
      </c>
      <c r="L506" s="544">
        <v>4.2781364102862859E-2</v>
      </c>
      <c r="M506" s="545">
        <v>5.8950794511435638E-2</v>
      </c>
      <c r="N506" s="400">
        <v>20.402656051046101</v>
      </c>
      <c r="O506" s="547">
        <v>1.2307148766375324</v>
      </c>
      <c r="P506" s="246">
        <v>25.109852324941208</v>
      </c>
      <c r="Q506" s="544">
        <v>4.4991672325642731E-2</v>
      </c>
      <c r="R506" s="545">
        <v>6.1996499775408588E-2</v>
      </c>
      <c r="S506" s="400">
        <v>20.403770582384823</v>
      </c>
      <c r="T506" s="547">
        <v>1.3836032960423306</v>
      </c>
      <c r="U506" s="246">
        <v>28.230724229479183</v>
      </c>
      <c r="V506" s="544">
        <v>4.6475076463239159E-2</v>
      </c>
      <c r="W506" s="546">
        <v>6.4040563921717752E-2</v>
      </c>
    </row>
    <row r="507" spans="2:23" s="112" customFormat="1">
      <c r="B507" s="123" t="s">
        <v>297</v>
      </c>
      <c r="C507" s="124"/>
      <c r="D507" s="400">
        <v>14.135913250410262</v>
      </c>
      <c r="E507" s="418">
        <v>1</v>
      </c>
      <c r="F507" s="246">
        <v>14.135913250410262</v>
      </c>
      <c r="G507" s="544">
        <v>2.9218506098408974E-2</v>
      </c>
      <c r="H507" s="545">
        <v>4.0261786529223187E-2</v>
      </c>
      <c r="I507" s="400">
        <v>15.410436105056913</v>
      </c>
      <c r="J507" s="418">
        <v>1.093395472478955</v>
      </c>
      <c r="K507" s="246">
        <v>16.84970106619545</v>
      </c>
      <c r="L507" s="544">
        <v>3.2980428784880507E-2</v>
      </c>
      <c r="M507" s="545">
        <v>4.5445546699302737E-2</v>
      </c>
      <c r="N507" s="400">
        <v>16.987549126419459</v>
      </c>
      <c r="O507" s="418">
        <v>1.2307148766375324</v>
      </c>
      <c r="P507" s="246">
        <v>20.906829427495346</v>
      </c>
      <c r="Q507" s="544">
        <v>3.7460722858798326E-2</v>
      </c>
      <c r="R507" s="545">
        <v>5.1619190313547801E-2</v>
      </c>
      <c r="S507" s="400">
        <v>17.942254253031287</v>
      </c>
      <c r="T507" s="418">
        <v>1.3836032960423306</v>
      </c>
      <c r="U507" s="246">
        <v>24.824962122923612</v>
      </c>
      <c r="V507" s="544">
        <v>4.0868310833312819E-2</v>
      </c>
      <c r="W507" s="546">
        <v>5.6314693196117177E-2</v>
      </c>
    </row>
    <row r="508" spans="2:23" s="112" customFormat="1">
      <c r="B508" s="174" t="s">
        <v>298</v>
      </c>
      <c r="C508" s="203"/>
      <c r="D508" s="548">
        <v>5.7568918849002699</v>
      </c>
      <c r="E508" s="421">
        <v>1</v>
      </c>
      <c r="F508" s="392">
        <v>5.7568918849002699</v>
      </c>
      <c r="G508" s="549">
        <v>1.1899321795990635E-2</v>
      </c>
      <c r="H508" s="550">
        <v>1.6396729948448503E-2</v>
      </c>
      <c r="I508" s="548">
        <v>5.902042448085723</v>
      </c>
      <c r="J508" s="421">
        <v>1.093395472478955</v>
      </c>
      <c r="K508" s="392">
        <v>6.4532664911155369</v>
      </c>
      <c r="L508" s="549">
        <v>1.2631173402066034E-2</v>
      </c>
      <c r="M508" s="550">
        <v>1.7405188527255904E-2</v>
      </c>
      <c r="N508" s="548">
        <v>5.9252740650697149</v>
      </c>
      <c r="O508" s="421">
        <v>1.2307148766375324</v>
      </c>
      <c r="P508" s="392">
        <v>7.2923229400358442</v>
      </c>
      <c r="Q508" s="549">
        <v>1.3066337466468096E-2</v>
      </c>
      <c r="R508" s="550">
        <v>1.8004825024999331E-2</v>
      </c>
      <c r="S508" s="548">
        <v>5.9053443201789619</v>
      </c>
      <c r="T508" s="421">
        <v>1.3836032960423306</v>
      </c>
      <c r="U508" s="392">
        <v>8.1706538656644678</v>
      </c>
      <c r="V508" s="549">
        <v>1.345101032742518E-2</v>
      </c>
      <c r="W508" s="551">
        <v>1.8534886916571638E-2</v>
      </c>
    </row>
    <row r="509" spans="2:23" s="112" customFormat="1">
      <c r="B509" s="123" t="s">
        <v>300</v>
      </c>
      <c r="C509" s="124"/>
      <c r="D509" s="400">
        <v>8.5135783943155836</v>
      </c>
      <c r="E509" s="539"/>
      <c r="F509" s="404">
        <v>8.5135783943155836</v>
      </c>
      <c r="G509" s="544">
        <v>1.7597309620329855E-2</v>
      </c>
      <c r="H509" s="545">
        <v>2.4248300752821372E-2</v>
      </c>
      <c r="I509" s="400">
        <v>10.821163030645232</v>
      </c>
      <c r="J509" s="539"/>
      <c r="K509" s="404">
        <v>11.454657882423387</v>
      </c>
      <c r="L509" s="544">
        <v>2.2420547822320194E-2</v>
      </c>
      <c r="M509" s="545">
        <v>3.0894505942576221E-2</v>
      </c>
      <c r="N509" s="400">
        <v>13.626715095260657</v>
      </c>
      <c r="O509" s="539"/>
      <c r="P509" s="404">
        <v>16.028876101836961</v>
      </c>
      <c r="Q509" s="544">
        <v>2.8720437380105643E-2</v>
      </c>
      <c r="R509" s="545">
        <v>3.9575470249202827E-2</v>
      </c>
      <c r="S509" s="400">
        <v>16.398350991112636</v>
      </c>
      <c r="T509" s="539"/>
      <c r="U509" s="404">
        <v>21.343741273412924</v>
      </c>
      <c r="V509" s="544">
        <v>3.5137320588383619E-2</v>
      </c>
      <c r="W509" s="546">
        <v>4.8417646541327242E-2</v>
      </c>
    </row>
    <row r="510" spans="2:23" s="112" customFormat="1">
      <c r="B510" s="123" t="s">
        <v>295</v>
      </c>
      <c r="C510" s="124"/>
      <c r="D510" s="400">
        <v>7.8768729889999989</v>
      </c>
      <c r="E510" s="543"/>
      <c r="F510" s="246">
        <v>7.8768729889999989</v>
      </c>
      <c r="G510" s="544">
        <v>1.6281258761885072E-2</v>
      </c>
      <c r="H510" s="545">
        <v>2.2434841894047274E-2</v>
      </c>
      <c r="I510" s="400">
        <v>10.011880179850873</v>
      </c>
      <c r="J510" s="543"/>
      <c r="K510" s="246">
        <v>10.597997821050212</v>
      </c>
      <c r="L510" s="544">
        <v>2.0743781211685679E-2</v>
      </c>
      <c r="M510" s="545">
        <v>2.858399701000721E-2</v>
      </c>
      <c r="N510" s="400">
        <v>12.607613284482603</v>
      </c>
      <c r="O510" s="543"/>
      <c r="P510" s="246">
        <v>14.830123757935647</v>
      </c>
      <c r="Q510" s="544">
        <v>2.6572520619845271E-2</v>
      </c>
      <c r="R510" s="545">
        <v>3.6615737612877085E-2</v>
      </c>
      <c r="S510" s="400">
        <v>15.17196671052918</v>
      </c>
      <c r="T510" s="543"/>
      <c r="U510" s="246">
        <v>19.747505847013024</v>
      </c>
      <c r="V510" s="544">
        <v>3.2509504068614685E-2</v>
      </c>
      <c r="W510" s="546">
        <v>4.4796633632571303E-2</v>
      </c>
    </row>
    <row r="511" spans="2:23" s="112" customFormat="1">
      <c r="B511" s="123" t="s">
        <v>296</v>
      </c>
      <c r="C511" s="124"/>
      <c r="D511" s="400">
        <v>3.3864047070000001</v>
      </c>
      <c r="E511" s="547">
        <v>1</v>
      </c>
      <c r="F511" s="246">
        <v>3.3864047070000001</v>
      </c>
      <c r="G511" s="544">
        <v>6.9995963352625055E-3</v>
      </c>
      <c r="H511" s="545">
        <v>9.6451287581885495E-3</v>
      </c>
      <c r="I511" s="400">
        <v>4.3566385617308043</v>
      </c>
      <c r="J511" s="547">
        <v>1.0585422149157271</v>
      </c>
      <c r="K511" s="246">
        <v>4.6116858327217933</v>
      </c>
      <c r="L511" s="544">
        <v>9.0265919607003201E-3</v>
      </c>
      <c r="M511" s="545">
        <v>1.243823751235208E-2</v>
      </c>
      <c r="N511" s="400">
        <v>5.5145542242464467</v>
      </c>
      <c r="O511" s="547">
        <v>1.1762832047036611</v>
      </c>
      <c r="P511" s="246">
        <v>6.4866775154087222</v>
      </c>
      <c r="Q511" s="544">
        <v>1.1622787162531307E-2</v>
      </c>
      <c r="R511" s="545">
        <v>1.6015677667993868E-2</v>
      </c>
      <c r="S511" s="400">
        <v>6.6466986789039275</v>
      </c>
      <c r="T511" s="547">
        <v>1.3015785114601173</v>
      </c>
      <c r="U511" s="246">
        <v>8.651200172611702</v>
      </c>
      <c r="V511" s="544">
        <v>1.4242113884597788E-2</v>
      </c>
      <c r="W511" s="546">
        <v>1.9624992017568812E-2</v>
      </c>
    </row>
    <row r="512" spans="2:23" s="112" customFormat="1">
      <c r="B512" s="123" t="s">
        <v>297</v>
      </c>
      <c r="C512" s="124"/>
      <c r="D512" s="400">
        <v>4.4904682819999984</v>
      </c>
      <c r="E512" s="418">
        <v>1</v>
      </c>
      <c r="F512" s="246">
        <v>4.4904682819999984</v>
      </c>
      <c r="G512" s="544">
        <v>9.2816624266225684E-3</v>
      </c>
      <c r="H512" s="545">
        <v>1.2789713135858725E-2</v>
      </c>
      <c r="I512" s="400">
        <v>5.6552416181200691</v>
      </c>
      <c r="J512" s="418">
        <v>1.0585422149157271</v>
      </c>
      <c r="K512" s="246">
        <v>5.9863119883284188</v>
      </c>
      <c r="L512" s="544">
        <v>1.1717189250985357E-2</v>
      </c>
      <c r="M512" s="545">
        <v>1.6145759497655131E-2</v>
      </c>
      <c r="N512" s="400">
        <v>7.0930590602361567</v>
      </c>
      <c r="O512" s="418">
        <v>1.1762832047036611</v>
      </c>
      <c r="P512" s="246">
        <v>8.3434462425269249</v>
      </c>
      <c r="Q512" s="544">
        <v>1.4949733457313966E-2</v>
      </c>
      <c r="R512" s="545">
        <v>2.0600059944883221E-2</v>
      </c>
      <c r="S512" s="400">
        <v>8.5252680316252523</v>
      </c>
      <c r="T512" s="418">
        <v>1.3015785114601173</v>
      </c>
      <c r="U512" s="246">
        <v>11.09630567440132</v>
      </c>
      <c r="V512" s="544">
        <v>1.8267390184016893E-2</v>
      </c>
      <c r="W512" s="546">
        <v>2.5171641615002485E-2</v>
      </c>
    </row>
    <row r="513" spans="2:23" s="112" customFormat="1">
      <c r="B513" s="174" t="s">
        <v>298</v>
      </c>
      <c r="C513" s="203"/>
      <c r="D513" s="548">
        <v>0.63670540531558473</v>
      </c>
      <c r="E513" s="421">
        <v>1</v>
      </c>
      <c r="F513" s="392">
        <v>0.63670540531558473</v>
      </c>
      <c r="G513" s="549">
        <v>1.3160508584447804E-3</v>
      </c>
      <c r="H513" s="550">
        <v>1.8134588587740948E-3</v>
      </c>
      <c r="I513" s="548">
        <v>0.80928285079435902</v>
      </c>
      <c r="J513" s="421">
        <v>1.0585422149157271</v>
      </c>
      <c r="K513" s="392">
        <v>0.85666006137317463</v>
      </c>
      <c r="L513" s="549">
        <v>1.6767666106345168E-3</v>
      </c>
      <c r="M513" s="550">
        <v>2.3105089325690096E-3</v>
      </c>
      <c r="N513" s="548">
        <v>1.0191018107780536</v>
      </c>
      <c r="O513" s="421">
        <v>1.1762832047036611</v>
      </c>
      <c r="P513" s="392">
        <v>1.198752343901313</v>
      </c>
      <c r="Q513" s="549">
        <v>2.1479167602603709E-3</v>
      </c>
      <c r="R513" s="550">
        <v>2.9597326363257409E-3</v>
      </c>
      <c r="S513" s="548">
        <v>1.2263842805834564</v>
      </c>
      <c r="T513" s="421">
        <v>1.3015785114601173</v>
      </c>
      <c r="U513" s="392">
        <v>1.5962354263999019</v>
      </c>
      <c r="V513" s="549">
        <v>2.6278165197689374E-3</v>
      </c>
      <c r="W513" s="551">
        <v>3.621012908755944E-3</v>
      </c>
    </row>
    <row r="514" spans="2:23" s="112" customFormat="1">
      <c r="B514" s="248"/>
      <c r="C514" s="537"/>
      <c r="D514" s="248"/>
      <c r="E514" s="249"/>
      <c r="F514" s="249"/>
      <c r="G514" s="249"/>
      <c r="H514" s="308"/>
      <c r="I514" s="248"/>
      <c r="J514" s="249"/>
      <c r="K514" s="249"/>
      <c r="L514" s="249"/>
      <c r="M514" s="308"/>
      <c r="N514" s="248"/>
      <c r="O514" s="249"/>
      <c r="P514" s="249"/>
      <c r="Q514" s="249"/>
      <c r="R514" s="308"/>
      <c r="S514" s="248"/>
      <c r="T514" s="249"/>
      <c r="U514" s="249"/>
      <c r="V514" s="249"/>
      <c r="W514" s="523"/>
    </row>
    <row r="515" spans="2:23" s="112" customFormat="1">
      <c r="B515" s="208" t="s">
        <v>301</v>
      </c>
      <c r="C515" s="209"/>
      <c r="D515" s="406">
        <v>47.620156218784501</v>
      </c>
      <c r="E515" s="440"/>
      <c r="F515" s="404">
        <v>47.620156218784501</v>
      </c>
      <c r="G515" s="540">
        <v>9.8429425834610382E-2</v>
      </c>
      <c r="H515" s="541">
        <v>0.13563131933575762</v>
      </c>
      <c r="I515" s="406">
        <v>52.123663008147957</v>
      </c>
      <c r="J515" s="440"/>
      <c r="K515" s="404">
        <v>56.117927920770683</v>
      </c>
      <c r="L515" s="540">
        <v>0.10984131517081755</v>
      </c>
      <c r="M515" s="541">
        <v>0.15135638928977938</v>
      </c>
      <c r="N515" s="406">
        <v>56.942194337795932</v>
      </c>
      <c r="O515" s="440"/>
      <c r="P515" s="404">
        <v>69.230795949182891</v>
      </c>
      <c r="Q515" s="540">
        <v>0.12404729609242589</v>
      </c>
      <c r="R515" s="541">
        <v>0.17093159171038352</v>
      </c>
      <c r="S515" s="406">
        <v>60.649720146707708</v>
      </c>
      <c r="T515" s="440"/>
      <c r="U515" s="404">
        <v>82.987500224204439</v>
      </c>
      <c r="V515" s="540">
        <v>0.13661889744881445</v>
      </c>
      <c r="W515" s="542">
        <v>0.18825469263952274</v>
      </c>
    </row>
    <row r="516" spans="2:23" s="112" customFormat="1">
      <c r="B516" s="123" t="s">
        <v>295</v>
      </c>
      <c r="C516" s="124"/>
      <c r="D516" s="400">
        <v>41.22655892856865</v>
      </c>
      <c r="E516" s="249"/>
      <c r="F516" s="246">
        <v>41.22655892856865</v>
      </c>
      <c r="G516" s="544">
        <v>8.521405318017497E-2</v>
      </c>
      <c r="H516" s="545">
        <v>0.11742113052853502</v>
      </c>
      <c r="I516" s="400">
        <v>45.412337709267874</v>
      </c>
      <c r="J516" s="249"/>
      <c r="K516" s="246">
        <v>48.878978269657779</v>
      </c>
      <c r="L516" s="544">
        <v>9.5672300390796203E-2</v>
      </c>
      <c r="M516" s="545">
        <v>0.13183212454875309</v>
      </c>
      <c r="N516" s="400">
        <v>49.997818461948164</v>
      </c>
      <c r="O516" s="249"/>
      <c r="P516" s="246">
        <v>60.754369171199855</v>
      </c>
      <c r="Q516" s="544">
        <v>0.1088592889647014</v>
      </c>
      <c r="R516" s="545">
        <v>0.1500032013703291</v>
      </c>
      <c r="S516" s="400">
        <v>53.517991545945293</v>
      </c>
      <c r="T516" s="249"/>
      <c r="U516" s="246">
        <v>73.164906410687593</v>
      </c>
      <c r="V516" s="544">
        <v>0.12044836654639285</v>
      </c>
      <c r="W516" s="546">
        <v>0.16597242875290477</v>
      </c>
    </row>
    <row r="517" spans="2:23" s="112" customFormat="1">
      <c r="B517" s="123" t="s">
        <v>296</v>
      </c>
      <c r="C517" s="124"/>
      <c r="D517" s="400">
        <v>22.60017739615839</v>
      </c>
      <c r="E517" s="249"/>
      <c r="F517" s="246">
        <v>22.60017739615839</v>
      </c>
      <c r="G517" s="544">
        <v>4.6713884655143423E-2</v>
      </c>
      <c r="H517" s="545">
        <v>6.4369630863453112E-2</v>
      </c>
      <c r="I517" s="400">
        <v>24.346659986090895</v>
      </c>
      <c r="J517" s="249"/>
      <c r="K517" s="246">
        <v>26.228288349151967</v>
      </c>
      <c r="L517" s="544">
        <v>5.1337420922199978E-2</v>
      </c>
      <c r="M517" s="545">
        <v>7.0740655773740682E-2</v>
      </c>
      <c r="N517" s="400">
        <v>25.917210275292547</v>
      </c>
      <c r="O517" s="249"/>
      <c r="P517" s="246">
        <v>31.546090244584143</v>
      </c>
      <c r="Q517" s="544">
        <v>5.652408214403179E-2</v>
      </c>
      <c r="R517" s="545">
        <v>7.788764153028363E-2</v>
      </c>
      <c r="S517" s="400">
        <v>27.05046926128875</v>
      </c>
      <c r="T517" s="249"/>
      <c r="U517" s="246">
        <v>37.074391126212987</v>
      </c>
      <c r="V517" s="544">
        <v>6.1034040374336206E-2</v>
      </c>
      <c r="W517" s="546">
        <v>8.4102161017100135E-2</v>
      </c>
    </row>
    <row r="518" spans="2:23" s="112" customFormat="1">
      <c r="B518" s="123" t="s">
        <v>297</v>
      </c>
      <c r="C518" s="124"/>
      <c r="D518" s="400">
        <v>18.62638153241026</v>
      </c>
      <c r="E518" s="249"/>
      <c r="F518" s="246">
        <v>18.62638153241026</v>
      </c>
      <c r="G518" s="544">
        <v>3.850016852503154E-2</v>
      </c>
      <c r="H518" s="545">
        <v>5.3051499665081908E-2</v>
      </c>
      <c r="I518" s="400">
        <v>21.065677723176979</v>
      </c>
      <c r="J518" s="249"/>
      <c r="K518" s="246">
        <v>22.650689920505812</v>
      </c>
      <c r="L518" s="544">
        <v>4.4334879468596225E-2</v>
      </c>
      <c r="M518" s="545">
        <v>6.1091468775012411E-2</v>
      </c>
      <c r="N518" s="400">
        <v>24.080608186655617</v>
      </c>
      <c r="O518" s="249"/>
      <c r="P518" s="246">
        <v>29.208278926615712</v>
      </c>
      <c r="Q518" s="544">
        <v>5.2335206820669611E-2</v>
      </c>
      <c r="R518" s="545">
        <v>7.2115559840045473E-2</v>
      </c>
      <c r="S518" s="400">
        <v>26.467522284656543</v>
      </c>
      <c r="T518" s="249"/>
      <c r="U518" s="246">
        <v>36.090515284474606</v>
      </c>
      <c r="V518" s="544">
        <v>5.941432617205665E-2</v>
      </c>
      <c r="W518" s="546">
        <v>8.1870267735804636E-2</v>
      </c>
    </row>
    <row r="519" spans="2:23" s="112" customFormat="1">
      <c r="B519" s="123" t="s">
        <v>298</v>
      </c>
      <c r="C519" s="124"/>
      <c r="D519" s="400">
        <v>6.3935972902158511</v>
      </c>
      <c r="E519" s="249"/>
      <c r="F519" s="246">
        <v>6.3935972902158511</v>
      </c>
      <c r="G519" s="544">
        <v>1.321537265443541E-2</v>
      </c>
      <c r="H519" s="545">
        <v>1.821018880722259E-2</v>
      </c>
      <c r="I519" s="400">
        <v>6.7113252988800838</v>
      </c>
      <c r="J519" s="249"/>
      <c r="K519" s="246">
        <v>7.2389496511129039</v>
      </c>
      <c r="L519" s="544">
        <v>1.4169014780021343E-2</v>
      </c>
      <c r="M519" s="545">
        <v>1.9524264741026278E-2</v>
      </c>
      <c r="N519" s="400">
        <v>6.9443758758477685</v>
      </c>
      <c r="O519" s="249"/>
      <c r="P519" s="246">
        <v>8.4764267779830362</v>
      </c>
      <c r="Q519" s="544">
        <v>1.5188007127724487E-2</v>
      </c>
      <c r="R519" s="545">
        <v>2.0928390340054424E-2</v>
      </c>
      <c r="S519" s="400">
        <v>7.1317286007624148</v>
      </c>
      <c r="T519" s="249"/>
      <c r="U519" s="246">
        <v>9.8225938135168462</v>
      </c>
      <c r="V519" s="544">
        <v>1.6170530902421598E-2</v>
      </c>
      <c r="W519" s="546">
        <v>2.2282263886617974E-2</v>
      </c>
    </row>
    <row r="520" spans="2:23" s="112" customFormat="1">
      <c r="B520" s="208" t="s">
        <v>299</v>
      </c>
      <c r="C520" s="209"/>
      <c r="D520" s="406">
        <v>39.106577824468921</v>
      </c>
      <c r="E520" s="440"/>
      <c r="F520" s="404">
        <v>39.106577824468921</v>
      </c>
      <c r="G520" s="540">
        <v>8.0832116214280533E-2</v>
      </c>
      <c r="H520" s="541">
        <v>0.11138301858293626</v>
      </c>
      <c r="I520" s="406">
        <v>41.302499977502727</v>
      </c>
      <c r="J520" s="440"/>
      <c r="K520" s="404">
        <v>44.663270038347292</v>
      </c>
      <c r="L520" s="540">
        <v>8.7420767348497352E-2</v>
      </c>
      <c r="M520" s="541">
        <v>0.12046188334720313</v>
      </c>
      <c r="N520" s="406">
        <v>43.315479242535275</v>
      </c>
      <c r="O520" s="440"/>
      <c r="P520" s="404">
        <v>53.201919847345934</v>
      </c>
      <c r="Q520" s="540">
        <v>9.5326858712320245E-2</v>
      </c>
      <c r="R520" s="541">
        <v>0.1313561214611807</v>
      </c>
      <c r="S520" s="406">
        <v>44.251369155595071</v>
      </c>
      <c r="T520" s="440"/>
      <c r="U520" s="404">
        <v>61.643758950791508</v>
      </c>
      <c r="V520" s="540">
        <v>0.10148157686043083</v>
      </c>
      <c r="W520" s="542">
        <v>0.13983704609819547</v>
      </c>
    </row>
    <row r="521" spans="2:23" s="112" customFormat="1">
      <c r="B521" s="123" t="s">
        <v>295</v>
      </c>
      <c r="C521" s="124"/>
      <c r="D521" s="400">
        <v>33.349685939568651</v>
      </c>
      <c r="E521" s="249"/>
      <c r="F521" s="246">
        <v>33.349685939568651</v>
      </c>
      <c r="G521" s="544">
        <v>6.8932794418289894E-2</v>
      </c>
      <c r="H521" s="545">
        <v>9.4986288634487756E-2</v>
      </c>
      <c r="I521" s="400">
        <v>35.400457529417004</v>
      </c>
      <c r="J521" s="249"/>
      <c r="K521" s="246">
        <v>38.280980448607565</v>
      </c>
      <c r="L521" s="544">
        <v>7.4928519179110517E-2</v>
      </c>
      <c r="M521" s="545">
        <v>0.10324812753874588</v>
      </c>
      <c r="N521" s="400">
        <v>37.39020517746556</v>
      </c>
      <c r="O521" s="249"/>
      <c r="P521" s="246">
        <v>45.92424541326421</v>
      </c>
      <c r="Q521" s="544">
        <v>8.2286768344856126E-2</v>
      </c>
      <c r="R521" s="545">
        <v>0.11338746375745203</v>
      </c>
      <c r="S521" s="400">
        <v>38.34602483541611</v>
      </c>
      <c r="T521" s="249"/>
      <c r="U521" s="246">
        <v>53.417400563674562</v>
      </c>
      <c r="V521" s="544">
        <v>8.7938862477778157E-2</v>
      </c>
      <c r="W521" s="546">
        <v>0.12117579512033345</v>
      </c>
    </row>
    <row r="522" spans="2:23" s="112" customFormat="1">
      <c r="B522" s="123" t="s">
        <v>296</v>
      </c>
      <c r="C522" s="124"/>
      <c r="D522" s="400">
        <v>19.21377268915839</v>
      </c>
      <c r="E522" s="547">
        <v>1</v>
      </c>
      <c r="F522" s="246">
        <v>19.21377268915839</v>
      </c>
      <c r="G522" s="544">
        <v>3.9714288319880921E-2</v>
      </c>
      <c r="H522" s="545">
        <v>5.4724502105264562E-2</v>
      </c>
      <c r="I522" s="400">
        <v>19.990021424360091</v>
      </c>
      <c r="J522" s="547">
        <v>1.081369652265</v>
      </c>
      <c r="K522" s="246">
        <v>21.616602516430174</v>
      </c>
      <c r="L522" s="544">
        <v>4.2310828961499659E-2</v>
      </c>
      <c r="M522" s="545">
        <v>5.8302418261388593E-2</v>
      </c>
      <c r="N522" s="400">
        <v>20.402656051046101</v>
      </c>
      <c r="O522" s="547">
        <v>1.2282426693112123</v>
      </c>
      <c r="P522" s="246">
        <v>25.059412729175421</v>
      </c>
      <c r="Q522" s="544">
        <v>4.4901294981500479E-2</v>
      </c>
      <c r="R522" s="545">
        <v>6.1871963862289769E-2</v>
      </c>
      <c r="S522" s="400">
        <v>20.403770582384823</v>
      </c>
      <c r="T522" s="547">
        <v>1.3930361958754756</v>
      </c>
      <c r="U522" s="246">
        <v>28.423190953601289</v>
      </c>
      <c r="V522" s="544">
        <v>4.6791926489738428E-2</v>
      </c>
      <c r="W522" s="546">
        <v>6.4477168999531334E-2</v>
      </c>
    </row>
    <row r="523" spans="2:23" s="112" customFormat="1">
      <c r="B523" s="123" t="s">
        <v>297</v>
      </c>
      <c r="C523" s="124"/>
      <c r="D523" s="400">
        <v>14.135913250410262</v>
      </c>
      <c r="E523" s="418">
        <v>1</v>
      </c>
      <c r="F523" s="246">
        <v>14.135913250410262</v>
      </c>
      <c r="G523" s="544">
        <v>2.9218506098408974E-2</v>
      </c>
      <c r="H523" s="545">
        <v>4.0261786529223187E-2</v>
      </c>
      <c r="I523" s="400">
        <v>15.410436105056913</v>
      </c>
      <c r="J523" s="418">
        <v>1.081369652265</v>
      </c>
      <c r="K523" s="246">
        <v>16.664377932177395</v>
      </c>
      <c r="L523" s="544">
        <v>3.2617690217610872E-2</v>
      </c>
      <c r="M523" s="545">
        <v>4.4945709277357283E-2</v>
      </c>
      <c r="N523" s="400">
        <v>16.987549126419459</v>
      </c>
      <c r="O523" s="418">
        <v>1.2282426693112123</v>
      </c>
      <c r="P523" s="246">
        <v>20.864832684088789</v>
      </c>
      <c r="Q523" s="544">
        <v>3.7385473363355647E-2</v>
      </c>
      <c r="R523" s="545">
        <v>5.1515499895162249E-2</v>
      </c>
      <c r="S523" s="400">
        <v>17.942254253031287</v>
      </c>
      <c r="T523" s="418">
        <v>1.3930361958754756</v>
      </c>
      <c r="U523" s="246">
        <v>24.994209610073277</v>
      </c>
      <c r="V523" s="544">
        <v>4.1146935988039743E-2</v>
      </c>
      <c r="W523" s="546">
        <v>5.6698626120802127E-2</v>
      </c>
    </row>
    <row r="524" spans="2:23" s="112" customFormat="1">
      <c r="B524" s="174" t="s">
        <v>298</v>
      </c>
      <c r="C524" s="203"/>
      <c r="D524" s="548">
        <v>5.7568918849002699</v>
      </c>
      <c r="E524" s="421">
        <v>1</v>
      </c>
      <c r="F524" s="392">
        <v>5.7568918849002699</v>
      </c>
      <c r="G524" s="549">
        <v>1.1899321795990635E-2</v>
      </c>
      <c r="H524" s="550">
        <v>1.6396729948448503E-2</v>
      </c>
      <c r="I524" s="548">
        <v>5.902042448085723</v>
      </c>
      <c r="J524" s="421">
        <v>1.081369652265</v>
      </c>
      <c r="K524" s="392">
        <v>6.3822895897397274</v>
      </c>
      <c r="L524" s="549">
        <v>1.2492248169386823E-2</v>
      </c>
      <c r="M524" s="550">
        <v>1.7213755808457264E-2</v>
      </c>
      <c r="N524" s="548">
        <v>5.9252740650697149</v>
      </c>
      <c r="O524" s="421">
        <v>1.2282426693112123</v>
      </c>
      <c r="P524" s="392">
        <v>7.2776744340817245</v>
      </c>
      <c r="Q524" s="549">
        <v>1.3040090367464117E-2</v>
      </c>
      <c r="R524" s="550">
        <v>1.7968657703728685E-2</v>
      </c>
      <c r="S524" s="548">
        <v>5.9053443201789619</v>
      </c>
      <c r="T524" s="421">
        <v>1.3930361958754756</v>
      </c>
      <c r="U524" s="392">
        <v>8.2263583871169477</v>
      </c>
      <c r="V524" s="549">
        <v>1.3542714382652667E-2</v>
      </c>
      <c r="W524" s="551">
        <v>1.8661250977862035E-2</v>
      </c>
    </row>
    <row r="525" spans="2:23" s="112" customFormat="1">
      <c r="B525" s="123" t="s">
        <v>300</v>
      </c>
      <c r="C525" s="124"/>
      <c r="D525" s="400">
        <v>8.5135783943155836</v>
      </c>
      <c r="E525" s="539"/>
      <c r="F525" s="246">
        <v>8.5135783943155836</v>
      </c>
      <c r="G525" s="544">
        <v>1.7597309620329855E-2</v>
      </c>
      <c r="H525" s="545">
        <v>2.4248300752821372E-2</v>
      </c>
      <c r="I525" s="400">
        <v>10.821163030645232</v>
      </c>
      <c r="J525" s="539"/>
      <c r="K525" s="246">
        <v>11.454657882423387</v>
      </c>
      <c r="L525" s="544">
        <v>2.2420547822320194E-2</v>
      </c>
      <c r="M525" s="545">
        <v>3.0894505942576221E-2</v>
      </c>
      <c r="N525" s="400">
        <v>13.626715095260657</v>
      </c>
      <c r="O525" s="539"/>
      <c r="P525" s="246">
        <v>16.028876101836961</v>
      </c>
      <c r="Q525" s="544">
        <v>2.8720437380105643E-2</v>
      </c>
      <c r="R525" s="545">
        <v>3.9575470249202827E-2</v>
      </c>
      <c r="S525" s="400">
        <v>16.398350991112636</v>
      </c>
      <c r="T525" s="539"/>
      <c r="U525" s="246">
        <v>21.343741273412924</v>
      </c>
      <c r="V525" s="544">
        <v>3.5137320588383619E-2</v>
      </c>
      <c r="W525" s="546">
        <v>4.8417646541327242E-2</v>
      </c>
    </row>
    <row r="526" spans="2:23" s="112" customFormat="1">
      <c r="B526" s="123" t="s">
        <v>295</v>
      </c>
      <c r="C526" s="124"/>
      <c r="D526" s="400">
        <v>7.8768729889999989</v>
      </c>
      <c r="E526" s="543"/>
      <c r="F526" s="246">
        <v>7.8768729889999989</v>
      </c>
      <c r="G526" s="544">
        <v>1.6281258761885072E-2</v>
      </c>
      <c r="H526" s="545">
        <v>2.2434841894047274E-2</v>
      </c>
      <c r="I526" s="400">
        <v>10.011880179850873</v>
      </c>
      <c r="J526" s="543"/>
      <c r="K526" s="246">
        <v>10.597997821050212</v>
      </c>
      <c r="L526" s="544">
        <v>2.0743781211685679E-2</v>
      </c>
      <c r="M526" s="545">
        <v>2.858399701000721E-2</v>
      </c>
      <c r="N526" s="400">
        <v>12.607613284482603</v>
      </c>
      <c r="O526" s="543"/>
      <c r="P526" s="246">
        <v>14.830123757935647</v>
      </c>
      <c r="Q526" s="544">
        <v>2.6572520619845271E-2</v>
      </c>
      <c r="R526" s="545">
        <v>3.6615737612877085E-2</v>
      </c>
      <c r="S526" s="400">
        <v>15.17196671052918</v>
      </c>
      <c r="T526" s="543"/>
      <c r="U526" s="246">
        <v>19.747505847013024</v>
      </c>
      <c r="V526" s="544">
        <v>3.2509504068614685E-2</v>
      </c>
      <c r="W526" s="546">
        <v>4.4796633632571303E-2</v>
      </c>
    </row>
    <row r="527" spans="2:23" s="112" customFormat="1">
      <c r="B527" s="123" t="s">
        <v>296</v>
      </c>
      <c r="C527" s="124"/>
      <c r="D527" s="400">
        <v>3.3864047070000001</v>
      </c>
      <c r="E527" s="547">
        <v>1</v>
      </c>
      <c r="F527" s="246">
        <v>3.3864047070000001</v>
      </c>
      <c r="G527" s="544">
        <v>6.9995963352625055E-3</v>
      </c>
      <c r="H527" s="545">
        <v>9.6451287581885495E-3</v>
      </c>
      <c r="I527" s="400">
        <v>4.3566385617308043</v>
      </c>
      <c r="J527" s="547">
        <v>1.0585422149157271</v>
      </c>
      <c r="K527" s="246">
        <v>4.6116858327217933</v>
      </c>
      <c r="L527" s="544">
        <v>9.0265919607003201E-3</v>
      </c>
      <c r="M527" s="545">
        <v>1.243823751235208E-2</v>
      </c>
      <c r="N527" s="400">
        <v>5.5145542242464467</v>
      </c>
      <c r="O527" s="547">
        <v>1.1762832047036611</v>
      </c>
      <c r="P527" s="246">
        <v>6.4866775154087222</v>
      </c>
      <c r="Q527" s="544">
        <v>1.1622787162531307E-2</v>
      </c>
      <c r="R527" s="545">
        <v>1.6015677667993868E-2</v>
      </c>
      <c r="S527" s="400">
        <v>6.6466986789039275</v>
      </c>
      <c r="T527" s="547">
        <v>1.3015785114601173</v>
      </c>
      <c r="U527" s="246">
        <v>8.651200172611702</v>
      </c>
      <c r="V527" s="544">
        <v>1.4242113884597788E-2</v>
      </c>
      <c r="W527" s="546">
        <v>1.9624992017568812E-2</v>
      </c>
    </row>
    <row r="528" spans="2:23" s="112" customFormat="1">
      <c r="B528" s="123" t="s">
        <v>297</v>
      </c>
      <c r="C528" s="124"/>
      <c r="D528" s="400">
        <v>4.4904682819999984</v>
      </c>
      <c r="E528" s="418">
        <v>1</v>
      </c>
      <c r="F528" s="246">
        <v>4.4904682819999984</v>
      </c>
      <c r="G528" s="544">
        <v>9.2816624266225684E-3</v>
      </c>
      <c r="H528" s="545">
        <v>1.2789713135858725E-2</v>
      </c>
      <c r="I528" s="400">
        <v>5.6552416181200691</v>
      </c>
      <c r="J528" s="418">
        <v>1.0585422149157271</v>
      </c>
      <c r="K528" s="246">
        <v>5.9863119883284188</v>
      </c>
      <c r="L528" s="544">
        <v>1.1717189250985357E-2</v>
      </c>
      <c r="M528" s="545">
        <v>1.6145759497655131E-2</v>
      </c>
      <c r="N528" s="400">
        <v>7.0930590602361567</v>
      </c>
      <c r="O528" s="418">
        <v>1.1762832047036611</v>
      </c>
      <c r="P528" s="246">
        <v>8.3434462425269249</v>
      </c>
      <c r="Q528" s="544">
        <v>1.4949733457313966E-2</v>
      </c>
      <c r="R528" s="545">
        <v>2.0600059944883221E-2</v>
      </c>
      <c r="S528" s="400">
        <v>8.5252680316252523</v>
      </c>
      <c r="T528" s="418">
        <v>1.3015785114601173</v>
      </c>
      <c r="U528" s="246">
        <v>11.09630567440132</v>
      </c>
      <c r="V528" s="544">
        <v>1.8267390184016893E-2</v>
      </c>
      <c r="W528" s="546">
        <v>2.5171641615002485E-2</v>
      </c>
    </row>
    <row r="529" spans="2:33" s="112" customFormat="1">
      <c r="B529" s="131" t="s">
        <v>298</v>
      </c>
      <c r="C529" s="132"/>
      <c r="D529" s="552">
        <v>0.63670540531558473</v>
      </c>
      <c r="E529" s="553">
        <v>1</v>
      </c>
      <c r="F529" s="554">
        <v>0.63670540531558473</v>
      </c>
      <c r="G529" s="555">
        <v>1.3160508584447804E-3</v>
      </c>
      <c r="H529" s="556">
        <v>1.8134588587740948E-3</v>
      </c>
      <c r="I529" s="552">
        <v>0.80928285079435902</v>
      </c>
      <c r="J529" s="553">
        <v>1.0585422149157271</v>
      </c>
      <c r="K529" s="554">
        <v>0.85666006137317463</v>
      </c>
      <c r="L529" s="555">
        <v>1.6767666106345168E-3</v>
      </c>
      <c r="M529" s="556">
        <v>2.3105089325690096E-3</v>
      </c>
      <c r="N529" s="552">
        <v>1.0191018107780536</v>
      </c>
      <c r="O529" s="553">
        <v>1.1762832047036611</v>
      </c>
      <c r="P529" s="554">
        <v>1.198752343901313</v>
      </c>
      <c r="Q529" s="555">
        <v>2.1479167602603709E-3</v>
      </c>
      <c r="R529" s="556">
        <v>2.9597326363257409E-3</v>
      </c>
      <c r="S529" s="552">
        <v>1.2263842805834564</v>
      </c>
      <c r="T529" s="553">
        <v>1.3015785114601173</v>
      </c>
      <c r="U529" s="554">
        <v>1.5962354263999019</v>
      </c>
      <c r="V529" s="555">
        <v>2.6278165197689374E-3</v>
      </c>
      <c r="W529" s="557">
        <v>3.621012908755944E-3</v>
      </c>
    </row>
    <row r="530" spans="2:33" s="112" customFormat="1">
      <c r="B530" s="118" t="s">
        <v>303</v>
      </c>
      <c r="C530" s="119"/>
      <c r="D530" s="534"/>
      <c r="E530" s="559"/>
      <c r="F530" s="535"/>
      <c r="G530" s="560"/>
      <c r="H530" s="561"/>
      <c r="I530" s="534"/>
      <c r="J530" s="559"/>
      <c r="K530" s="535"/>
      <c r="L530" s="560"/>
      <c r="M530" s="561"/>
      <c r="N530" s="534"/>
      <c r="O530" s="559"/>
      <c r="P530" s="535"/>
      <c r="Q530" s="560"/>
      <c r="R530" s="561"/>
      <c r="S530" s="534"/>
      <c r="T530" s="559"/>
      <c r="U530" s="535"/>
      <c r="V530" s="560"/>
      <c r="W530" s="562"/>
    </row>
    <row r="531" spans="2:33" s="112" customFormat="1">
      <c r="B531" s="123" t="s">
        <v>304</v>
      </c>
      <c r="C531" s="124"/>
      <c r="D531" s="400">
        <v>0.27178862675781884</v>
      </c>
      <c r="E531" s="418">
        <v>1</v>
      </c>
      <c r="F531" s="246">
        <v>0.27178862675781884</v>
      </c>
      <c r="G531" s="544">
        <v>5.6177888953662435E-4</v>
      </c>
      <c r="H531" s="545">
        <v>7.7410602893141216E-4</v>
      </c>
      <c r="I531" s="400">
        <v>0.30341159517460187</v>
      </c>
      <c r="J531" s="418">
        <v>1.093395472478955</v>
      </c>
      <c r="K531" s="246">
        <v>0.33174886446152724</v>
      </c>
      <c r="L531" s="544">
        <v>6.4934207175871455E-4</v>
      </c>
      <c r="M531" s="545">
        <v>8.947641535655543E-4</v>
      </c>
      <c r="N531" s="400">
        <v>0.35600837714735578</v>
      </c>
      <c r="O531" s="418">
        <v>1.2307148766375324</v>
      </c>
      <c r="P531" s="246">
        <v>0.43814480596283611</v>
      </c>
      <c r="Q531" s="544">
        <v>7.8506505279132073E-4</v>
      </c>
      <c r="R531" s="545">
        <v>1.0817843137010568E-3</v>
      </c>
      <c r="S531" s="400">
        <v>0.33207713923909937</v>
      </c>
      <c r="T531" s="418">
        <v>1.3836032960423306</v>
      </c>
      <c r="U531" s="246">
        <v>0.45946302439152586</v>
      </c>
      <c r="V531" s="544">
        <v>7.563950190243216E-4</v>
      </c>
      <c r="W531" s="546">
        <v>1.0422782973624801E-3</v>
      </c>
    </row>
    <row r="532" spans="2:33" s="112" customFormat="1">
      <c r="B532" s="123" t="s">
        <v>170</v>
      </c>
      <c r="C532" s="124"/>
      <c r="D532" s="400">
        <v>0.27178862675781884</v>
      </c>
      <c r="E532" s="418">
        <v>1</v>
      </c>
      <c r="F532" s="246">
        <v>0.27178862675781884</v>
      </c>
      <c r="G532" s="544">
        <v>5.6177888953662435E-4</v>
      </c>
      <c r="H532" s="545">
        <v>7.7410602893141216E-4</v>
      </c>
      <c r="I532" s="400">
        <v>0.30341159517460187</v>
      </c>
      <c r="J532" s="418">
        <v>1.081369652265</v>
      </c>
      <c r="K532" s="246">
        <v>0.32810009116712818</v>
      </c>
      <c r="L532" s="544">
        <v>6.4220021759077742E-4</v>
      </c>
      <c r="M532" s="545">
        <v>8.8492299991574526E-4</v>
      </c>
      <c r="N532" s="400">
        <v>0.35600837714735578</v>
      </c>
      <c r="O532" s="418">
        <v>1.2282426693112123</v>
      </c>
      <c r="P532" s="246">
        <v>0.43726467944462105</v>
      </c>
      <c r="Q532" s="544">
        <v>7.8348804774166104E-4</v>
      </c>
      <c r="R532" s="545">
        <v>1.0796112717100987E-3</v>
      </c>
      <c r="S532" s="400">
        <v>0.33207713923909937</v>
      </c>
      <c r="T532" s="418">
        <v>1.3930361958754756</v>
      </c>
      <c r="U532" s="246">
        <v>0.46259547478284563</v>
      </c>
      <c r="V532" s="544">
        <v>7.6155184285464574E-4</v>
      </c>
      <c r="W532" s="546">
        <v>1.0493841685362507E-3</v>
      </c>
    </row>
    <row r="533" spans="2:33" s="112" customFormat="1">
      <c r="B533" s="123" t="s">
        <v>305</v>
      </c>
      <c r="C533" s="124"/>
      <c r="D533" s="400">
        <v>0.27178862675781884</v>
      </c>
      <c r="E533" s="418">
        <v>1</v>
      </c>
      <c r="F533" s="246">
        <v>0.27178862675781884</v>
      </c>
      <c r="G533" s="544">
        <v>5.6177888953662435E-4</v>
      </c>
      <c r="H533" s="545">
        <v>7.7410602893141216E-4</v>
      </c>
      <c r="I533" s="400">
        <v>0.30341159517460187</v>
      </c>
      <c r="J533" s="418">
        <v>1.093395472478955</v>
      </c>
      <c r="K533" s="246">
        <v>0.33174886446152724</v>
      </c>
      <c r="L533" s="544">
        <v>6.4934207175871455E-4</v>
      </c>
      <c r="M533" s="545">
        <v>8.947641535655543E-4</v>
      </c>
      <c r="N533" s="400">
        <v>0.35600837714735578</v>
      </c>
      <c r="O533" s="418">
        <v>1.2307148766375324</v>
      </c>
      <c r="P533" s="246">
        <v>0.43814480596283611</v>
      </c>
      <c r="Q533" s="544">
        <v>7.8506505279132073E-4</v>
      </c>
      <c r="R533" s="545">
        <v>1.0817843137010568E-3</v>
      </c>
      <c r="S533" s="400">
        <v>0.33207713923909937</v>
      </c>
      <c r="T533" s="418">
        <v>1.3836032960423306</v>
      </c>
      <c r="U533" s="246">
        <v>0.45946302439152586</v>
      </c>
      <c r="V533" s="544">
        <v>7.563950190243216E-4</v>
      </c>
      <c r="W533" s="546">
        <v>1.0422782973624801E-3</v>
      </c>
    </row>
    <row r="534" spans="2:33" s="112" customFormat="1">
      <c r="B534" s="131" t="s">
        <v>170</v>
      </c>
      <c r="C534" s="132"/>
      <c r="D534" s="552">
        <v>0.27178862675781884</v>
      </c>
      <c r="E534" s="553">
        <v>1</v>
      </c>
      <c r="F534" s="554">
        <v>0.27178862675781884</v>
      </c>
      <c r="G534" s="555">
        <v>5.6177888953662435E-4</v>
      </c>
      <c r="H534" s="556">
        <v>7.7410602893141216E-4</v>
      </c>
      <c r="I534" s="552">
        <v>0.30341159517460187</v>
      </c>
      <c r="J534" s="553">
        <v>1.081369652265</v>
      </c>
      <c r="K534" s="554">
        <v>0.32810009116712818</v>
      </c>
      <c r="L534" s="555">
        <v>6.4220021759077742E-4</v>
      </c>
      <c r="M534" s="556">
        <v>8.8492299991574526E-4</v>
      </c>
      <c r="N534" s="552">
        <v>0.35600837714735578</v>
      </c>
      <c r="O534" s="553">
        <v>1.2282426693112123</v>
      </c>
      <c r="P534" s="554">
        <v>0.43726467944462105</v>
      </c>
      <c r="Q534" s="555">
        <v>7.8348804774166104E-4</v>
      </c>
      <c r="R534" s="556">
        <v>1.0796112717100987E-3</v>
      </c>
      <c r="S534" s="552">
        <v>0.33207713923909937</v>
      </c>
      <c r="T534" s="553">
        <v>1.3930361958754756</v>
      </c>
      <c r="U534" s="554">
        <v>0.46259547478284563</v>
      </c>
      <c r="V534" s="555">
        <v>7.6155184285464574E-4</v>
      </c>
      <c r="W534" s="557">
        <v>1.0493841685362507E-3</v>
      </c>
    </row>
    <row r="535" spans="2:33" s="112" customFormat="1">
      <c r="D535" s="113"/>
      <c r="E535" s="113"/>
      <c r="F535" s="113"/>
      <c r="G535" s="113"/>
      <c r="H535" s="114"/>
      <c r="I535" s="113"/>
      <c r="J535" s="113"/>
      <c r="K535" s="113"/>
      <c r="L535" s="113"/>
      <c r="M535" s="114"/>
      <c r="N535" s="113"/>
      <c r="O535" s="113"/>
      <c r="P535" s="113"/>
      <c r="Q535" s="113"/>
      <c r="R535" s="113"/>
      <c r="S535" s="113"/>
      <c r="T535" s="113"/>
      <c r="U535" s="113"/>
      <c r="V535" s="113"/>
      <c r="W535" s="113"/>
      <c r="X535" s="113"/>
      <c r="Y535" s="113"/>
      <c r="Z535" s="113"/>
      <c r="AA535" s="113"/>
      <c r="AB535" s="113"/>
      <c r="AC535" s="113"/>
      <c r="AD535" s="113"/>
      <c r="AE535" s="113"/>
    </row>
    <row r="536" spans="2:33" s="112" customFormat="1">
      <c r="B536" s="563" t="s">
        <v>306</v>
      </c>
      <c r="C536" s="563"/>
      <c r="D536" s="563"/>
      <c r="E536" s="563"/>
      <c r="F536" s="563"/>
      <c r="G536" s="563"/>
      <c r="H536" s="563"/>
      <c r="I536" s="564"/>
      <c r="J536" s="563"/>
      <c r="K536" s="563"/>
      <c r="L536" s="563"/>
      <c r="M536" s="563"/>
      <c r="N536" s="563"/>
      <c r="O536" s="113"/>
      <c r="P536" s="563" t="s">
        <v>307</v>
      </c>
      <c r="Q536" s="563"/>
      <c r="R536" s="563"/>
      <c r="S536" s="563"/>
      <c r="T536" s="563"/>
      <c r="U536" s="563"/>
      <c r="V536" s="563"/>
      <c r="W536" s="563"/>
      <c r="X536" s="113"/>
      <c r="Y536" s="565" t="s">
        <v>113</v>
      </c>
      <c r="Z536" s="565"/>
      <c r="AA536" s="565"/>
      <c r="AB536" s="565"/>
      <c r="AC536" s="565"/>
      <c r="AD536" s="565"/>
      <c r="AE536" s="565"/>
      <c r="AF536" s="565"/>
      <c r="AG536" s="565"/>
    </row>
    <row r="537" spans="2:33" s="112" customFormat="1">
      <c r="B537" s="563"/>
      <c r="C537" s="563"/>
      <c r="D537" s="563" t="s">
        <v>103</v>
      </c>
      <c r="E537" s="563"/>
      <c r="F537" s="563"/>
      <c r="G537" s="563"/>
      <c r="H537" s="563"/>
      <c r="I537" s="564"/>
      <c r="J537" s="564" t="s">
        <v>114</v>
      </c>
      <c r="K537" s="564"/>
      <c r="L537" s="563"/>
      <c r="M537" s="563"/>
      <c r="N537" s="563"/>
      <c r="O537" s="113"/>
      <c r="P537" s="563"/>
      <c r="Q537" s="563"/>
      <c r="R537" s="563"/>
      <c r="S537" s="563" t="s">
        <v>103</v>
      </c>
      <c r="T537" s="563"/>
      <c r="U537" s="563"/>
      <c r="V537" s="563"/>
      <c r="W537" s="563"/>
      <c r="X537" s="113"/>
      <c r="Y537" s="565"/>
      <c r="Z537" s="565"/>
      <c r="AA537" s="565"/>
      <c r="AB537" s="565"/>
      <c r="AC537" s="565"/>
      <c r="AD537" s="565"/>
      <c r="AE537" s="565"/>
      <c r="AF537" s="565"/>
      <c r="AG537" s="565"/>
    </row>
    <row r="538" spans="2:33" s="112" customFormat="1">
      <c r="B538" s="563"/>
      <c r="C538" s="563"/>
      <c r="D538" s="563">
        <v>2010</v>
      </c>
      <c r="E538" s="563">
        <v>2011</v>
      </c>
      <c r="F538" s="563">
        <v>2015</v>
      </c>
      <c r="G538" s="563">
        <v>2020</v>
      </c>
      <c r="H538" s="563">
        <v>2025</v>
      </c>
      <c r="I538" s="564"/>
      <c r="J538" s="563">
        <v>2010</v>
      </c>
      <c r="K538" s="563">
        <v>2011</v>
      </c>
      <c r="L538" s="563">
        <v>2015</v>
      </c>
      <c r="M538" s="563">
        <v>2020</v>
      </c>
      <c r="N538" s="563">
        <v>2025</v>
      </c>
      <c r="O538" s="113"/>
      <c r="P538" s="563"/>
      <c r="Q538" s="563"/>
      <c r="R538" s="563"/>
      <c r="S538" s="563">
        <v>2010</v>
      </c>
      <c r="T538" s="563">
        <v>2011</v>
      </c>
      <c r="U538" s="563">
        <v>2015</v>
      </c>
      <c r="V538" s="563">
        <v>2020</v>
      </c>
      <c r="W538" s="563">
        <v>2025</v>
      </c>
      <c r="X538" s="113"/>
      <c r="Y538" s="565"/>
      <c r="Z538" s="565"/>
      <c r="AA538" s="565">
        <v>2010</v>
      </c>
      <c r="AB538" s="565">
        <v>2011</v>
      </c>
      <c r="AC538" s="565">
        <v>2015</v>
      </c>
      <c r="AD538" s="565">
        <v>2020</v>
      </c>
      <c r="AE538" s="565">
        <v>2025</v>
      </c>
      <c r="AF538" s="565"/>
      <c r="AG538" s="565"/>
    </row>
    <row r="539" spans="2:33" s="112" customFormat="1">
      <c r="B539" s="563" t="s">
        <v>308</v>
      </c>
      <c r="C539" s="563"/>
      <c r="D539" s="564">
        <v>37.5</v>
      </c>
      <c r="E539" s="564">
        <v>39.106577824468935</v>
      </c>
      <c r="F539" s="564">
        <v>43.89947430422766</v>
      </c>
      <c r="G539" s="564">
        <v>50.229497880278181</v>
      </c>
      <c r="H539" s="564">
        <v>56.762879813002705</v>
      </c>
      <c r="I539" s="564"/>
      <c r="J539" s="566">
        <v>1</v>
      </c>
      <c r="K539" s="566">
        <v>1</v>
      </c>
      <c r="L539" s="566">
        <v>1</v>
      </c>
      <c r="M539" s="566">
        <v>1</v>
      </c>
      <c r="N539" s="566">
        <v>1</v>
      </c>
      <c r="O539" s="567" t="s">
        <v>171</v>
      </c>
      <c r="P539" s="563" t="s">
        <v>115</v>
      </c>
      <c r="Q539" s="563"/>
      <c r="R539" s="564"/>
      <c r="S539" s="564">
        <v>37.5</v>
      </c>
      <c r="T539" s="564">
        <v>39.106577824468935</v>
      </c>
      <c r="U539" s="564">
        <v>43.89947430422766</v>
      </c>
      <c r="V539" s="564">
        <v>50.229497880278181</v>
      </c>
      <c r="W539" s="564">
        <v>56.762879813002705</v>
      </c>
      <c r="X539" s="113"/>
      <c r="Y539" s="568" t="s">
        <v>116</v>
      </c>
      <c r="Z539" s="568" t="s">
        <v>117</v>
      </c>
      <c r="AA539" s="569">
        <v>17.100000000000001</v>
      </c>
      <c r="AB539" s="569">
        <v>18.020021194684311</v>
      </c>
      <c r="AC539" s="569">
        <v>20.353072446400073</v>
      </c>
      <c r="AD539" s="569">
        <v>23.174109442875615</v>
      </c>
      <c r="AE539" s="569">
        <v>26.513218203157024</v>
      </c>
      <c r="AF539" s="570">
        <v>1.4713200343503539</v>
      </c>
      <c r="AG539" s="565"/>
    </row>
    <row r="540" spans="2:33" s="112" customFormat="1">
      <c r="B540" s="563" t="s">
        <v>309</v>
      </c>
      <c r="C540" s="563"/>
      <c r="D540" s="564">
        <v>31.9</v>
      </c>
      <c r="E540" s="564">
        <v>33.349685939568666</v>
      </c>
      <c r="F540" s="564">
        <v>37.626329556734682</v>
      </c>
      <c r="G540" s="564">
        <v>43.358431317098528</v>
      </c>
      <c r="H540" s="564">
        <v>49.18787464825666</v>
      </c>
      <c r="I540" s="564"/>
      <c r="J540" s="566">
        <v>0.85066666666666668</v>
      </c>
      <c r="K540" s="566">
        <v>0.85278967874048572</v>
      </c>
      <c r="L540" s="566">
        <v>0.8571020531129947</v>
      </c>
      <c r="M540" s="566">
        <v>0.86320654489605264</v>
      </c>
      <c r="N540" s="566">
        <v>0.86655002019452099</v>
      </c>
      <c r="O540" s="113"/>
      <c r="P540" s="563" t="s">
        <v>118</v>
      </c>
      <c r="Q540" s="563"/>
      <c r="R540" s="564"/>
      <c r="S540" s="564">
        <v>31.9</v>
      </c>
      <c r="T540" s="564">
        <v>33.349685939568666</v>
      </c>
      <c r="U540" s="564">
        <v>37.626329556734682</v>
      </c>
      <c r="V540" s="564">
        <v>43.358431317098528</v>
      </c>
      <c r="W540" s="564">
        <v>49.18787464825666</v>
      </c>
      <c r="X540" s="113"/>
      <c r="Y540" s="571" t="s">
        <v>102</v>
      </c>
      <c r="Z540" s="571" t="s">
        <v>119</v>
      </c>
      <c r="AA540" s="572">
        <v>19.5</v>
      </c>
      <c r="AB540" s="572">
        <v>20.473956784419919</v>
      </c>
      <c r="AC540" s="572">
        <v>23.538971690921603</v>
      </c>
      <c r="AD540" s="572">
        <v>26.930875078418687</v>
      </c>
      <c r="AE540" s="572">
        <v>30.756561876430155</v>
      </c>
      <c r="AF540" s="570">
        <v>1.5022285237915027</v>
      </c>
      <c r="AG540" s="565"/>
    </row>
    <row r="541" spans="2:33" s="112" customFormat="1">
      <c r="B541" s="563" t="s">
        <v>310</v>
      </c>
      <c r="C541" s="563"/>
      <c r="D541" s="564">
        <v>18.45</v>
      </c>
      <c r="E541" s="564">
        <v>19.213772689158397</v>
      </c>
      <c r="F541" s="564">
        <v>21.246932566736984</v>
      </c>
      <c r="G541" s="564">
        <v>23.659328877093639</v>
      </c>
      <c r="H541" s="564">
        <v>26.172676674198495</v>
      </c>
      <c r="I541" s="564"/>
      <c r="J541" s="566">
        <v>0.49199999999999999</v>
      </c>
      <c r="K541" s="566">
        <v>0.49131818118680698</v>
      </c>
      <c r="L541" s="566">
        <v>0.48399059222198559</v>
      </c>
      <c r="M541" s="566">
        <v>0.47102459462138285</v>
      </c>
      <c r="N541" s="566">
        <v>0.46108789336306905</v>
      </c>
      <c r="O541" s="113"/>
      <c r="P541" s="563" t="s">
        <v>120</v>
      </c>
      <c r="Q541" s="563"/>
      <c r="R541" s="564"/>
      <c r="S541" s="564">
        <v>29.4</v>
      </c>
      <c r="T541" s="564">
        <v>30.654458253066533</v>
      </c>
      <c r="U541" s="564">
        <v>34.590110145368861</v>
      </c>
      <c r="V541" s="564">
        <v>39.853336964411</v>
      </c>
      <c r="W541" s="564">
        <v>45.284301800826029</v>
      </c>
      <c r="X541" s="113"/>
      <c r="Y541" s="571"/>
      <c r="Z541" s="571" t="s">
        <v>121</v>
      </c>
      <c r="AA541" s="572">
        <v>21.7</v>
      </c>
      <c r="AB541" s="572">
        <v>22.665373659158917</v>
      </c>
      <c r="AC541" s="572">
        <v>26.088794756195103</v>
      </c>
      <c r="AD541" s="572">
        <v>29.719484883967755</v>
      </c>
      <c r="AE541" s="572">
        <v>33.83240646102837</v>
      </c>
      <c r="AF541" s="570">
        <v>1.4926913171518323</v>
      </c>
      <c r="AG541" s="565"/>
    </row>
    <row r="542" spans="2:33" s="112" customFormat="1">
      <c r="B542" s="563" t="s">
        <v>311</v>
      </c>
      <c r="C542" s="563"/>
      <c r="D542" s="564">
        <v>13.45</v>
      </c>
      <c r="E542" s="564">
        <v>14.135913250410269</v>
      </c>
      <c r="F542" s="564">
        <v>16.379396989997698</v>
      </c>
      <c r="G542" s="564">
        <v>19.699102440004889</v>
      </c>
      <c r="H542" s="564">
        <v>23.015197974058164</v>
      </c>
      <c r="I542" s="564"/>
      <c r="J542" s="566">
        <v>0.35866666666666663</v>
      </c>
      <c r="K542" s="566">
        <v>0.36147149755367869</v>
      </c>
      <c r="L542" s="566">
        <v>0.37311146089100911</v>
      </c>
      <c r="M542" s="566">
        <v>0.39218195027466979</v>
      </c>
      <c r="N542" s="566">
        <v>0.40546212683145194</v>
      </c>
      <c r="O542" s="113"/>
      <c r="P542" s="563" t="s">
        <v>122</v>
      </c>
      <c r="Q542" s="563"/>
      <c r="R542" s="564"/>
      <c r="S542" s="564">
        <v>18.2</v>
      </c>
      <c r="T542" s="564">
        <v>18.945065068080424</v>
      </c>
      <c r="U542" s="564">
        <v>20.94529217877438</v>
      </c>
      <c r="V542" s="564">
        <v>23.314193873362747</v>
      </c>
      <c r="W542" s="564">
        <v>25.782649746540734</v>
      </c>
      <c r="X542" s="113"/>
      <c r="Y542" s="571"/>
      <c r="Z542" s="571" t="s">
        <v>123</v>
      </c>
      <c r="AA542" s="572">
        <v>9</v>
      </c>
      <c r="AB542" s="572">
        <v>9.2234237256104024</v>
      </c>
      <c r="AC542" s="572">
        <v>10.158737501092492</v>
      </c>
      <c r="AD542" s="572">
        <v>12.010770686049446</v>
      </c>
      <c r="AE542" s="572">
        <v>14.005554213246109</v>
      </c>
      <c r="AF542" s="570">
        <v>1.5184767207818186</v>
      </c>
      <c r="AG542" s="565"/>
    </row>
    <row r="543" spans="2:33" s="112" customFormat="1">
      <c r="B543" s="563" t="s">
        <v>312</v>
      </c>
      <c r="C543" s="563"/>
      <c r="D543" s="564">
        <v>0.27</v>
      </c>
      <c r="E543" s="564">
        <v>0.27178862675781895</v>
      </c>
      <c r="F543" s="564">
        <v>0.32248918426795686</v>
      </c>
      <c r="G543" s="564">
        <v>0.41283444943913616</v>
      </c>
      <c r="H543" s="564">
        <v>0.42596771812859135</v>
      </c>
      <c r="I543" s="564"/>
      <c r="J543" s="566">
        <v>7.2000000000000007E-3</v>
      </c>
      <c r="K543" s="566">
        <v>6.9499465787507785E-3</v>
      </c>
      <c r="L543" s="566">
        <v>7.3460830540492397E-3</v>
      </c>
      <c r="M543" s="566">
        <v>8.2189642911248192E-3</v>
      </c>
      <c r="N543" s="566">
        <v>7.5043359239679499E-3</v>
      </c>
      <c r="O543" s="113"/>
      <c r="P543" s="563" t="s">
        <v>124</v>
      </c>
      <c r="Q543" s="563"/>
      <c r="R543" s="564"/>
      <c r="S543" s="564">
        <v>11.2</v>
      </c>
      <c r="T543" s="564">
        <v>11.709393184986109</v>
      </c>
      <c r="U543" s="564">
        <v>13.644817966594481</v>
      </c>
      <c r="V543" s="564">
        <v>16.539143091048253</v>
      </c>
      <c r="W543" s="564">
        <v>19.501652054285294</v>
      </c>
      <c r="X543" s="113"/>
      <c r="Y543" s="573"/>
      <c r="Z543" s="573" t="s">
        <v>125</v>
      </c>
      <c r="AA543" s="574">
        <v>6.3</v>
      </c>
      <c r="AB543" s="574">
        <v>6.3384815176096607</v>
      </c>
      <c r="AC543" s="574">
        <v>7.1502861141890968</v>
      </c>
      <c r="AD543" s="574">
        <v>8.4115567064892662</v>
      </c>
      <c r="AE543" s="574">
        <v>9.6935366705506549</v>
      </c>
      <c r="AF543" s="570">
        <v>1.5293152853124099</v>
      </c>
      <c r="AG543" s="565"/>
    </row>
    <row r="544" spans="2:33" s="112" customFormat="1">
      <c r="B544" s="563" t="s">
        <v>313</v>
      </c>
      <c r="C544" s="563"/>
      <c r="D544" s="564">
        <v>5.6000000000000014</v>
      </c>
      <c r="E544" s="564">
        <v>5.7568918849002699</v>
      </c>
      <c r="F544" s="564">
        <v>6.273144747492978</v>
      </c>
      <c r="G544" s="564">
        <v>6.871066563179653</v>
      </c>
      <c r="H544" s="564">
        <v>7.5750051647460452</v>
      </c>
      <c r="I544" s="564"/>
      <c r="J544" s="566">
        <v>0.14933333333333337</v>
      </c>
      <c r="K544" s="566">
        <v>0.1472103212595143</v>
      </c>
      <c r="L544" s="566">
        <v>0.1428979468870053</v>
      </c>
      <c r="M544" s="566">
        <v>0.13679345510394736</v>
      </c>
      <c r="N544" s="566">
        <v>0.13344997980547904</v>
      </c>
      <c r="O544" s="113"/>
      <c r="P544" s="563" t="s">
        <v>126</v>
      </c>
      <c r="Q544" s="563"/>
      <c r="R544" s="564"/>
      <c r="S544" s="564">
        <v>2.5</v>
      </c>
      <c r="T544" s="564">
        <v>2.6952276865021325</v>
      </c>
      <c r="U544" s="564">
        <v>3.0362194113658205</v>
      </c>
      <c r="V544" s="564">
        <v>3.5050943526875287</v>
      </c>
      <c r="W544" s="564">
        <v>3.903572847430631</v>
      </c>
      <c r="X544" s="113"/>
      <c r="Y544" s="565" t="s">
        <v>127</v>
      </c>
      <c r="Z544" s="565" t="s">
        <v>117</v>
      </c>
      <c r="AA544" s="575">
        <v>9.3000000000000013E-2</v>
      </c>
      <c r="AB544" s="575">
        <v>9.5000000000000001E-2</v>
      </c>
      <c r="AC544" s="575">
        <v>0.10575679824333889</v>
      </c>
      <c r="AD544" s="575">
        <v>0.11836180629136422</v>
      </c>
      <c r="AE544" s="575">
        <v>0.13348125691583218</v>
      </c>
      <c r="AF544" s="570">
        <v>1.4050658622719177</v>
      </c>
      <c r="AG544" s="565"/>
    </row>
    <row r="545" spans="2:33" s="112" customFormat="1">
      <c r="B545" s="563"/>
      <c r="C545" s="563"/>
      <c r="D545" s="563"/>
      <c r="E545" s="563"/>
      <c r="F545" s="563"/>
      <c r="G545" s="563"/>
      <c r="H545" s="563"/>
      <c r="I545" s="564"/>
      <c r="J545" s="563"/>
      <c r="K545" s="563"/>
      <c r="L545" s="563"/>
      <c r="M545" s="563"/>
      <c r="N545" s="563"/>
      <c r="O545" s="113"/>
      <c r="P545" s="563" t="s">
        <v>128</v>
      </c>
      <c r="Q545" s="563"/>
      <c r="R545" s="564"/>
      <c r="S545" s="564">
        <v>0.25</v>
      </c>
      <c r="T545" s="564">
        <v>0.2687076210779713</v>
      </c>
      <c r="U545" s="564">
        <v>0.30164038796260317</v>
      </c>
      <c r="V545" s="564">
        <v>0.34513500373089329</v>
      </c>
      <c r="W545" s="564">
        <v>0.39002692765776137</v>
      </c>
      <c r="X545" s="113"/>
      <c r="Y545" s="565" t="s">
        <v>169</v>
      </c>
      <c r="Z545" s="565" t="s">
        <v>119</v>
      </c>
      <c r="AA545" s="575">
        <v>7.5999999999999998E-2</v>
      </c>
      <c r="AB545" s="575">
        <v>7.9259999999999997E-2</v>
      </c>
      <c r="AC545" s="575">
        <v>8.966065026245057E-2</v>
      </c>
      <c r="AD545" s="575">
        <v>0.10061868303624538</v>
      </c>
      <c r="AE545" s="575">
        <v>0.11388279683105307</v>
      </c>
      <c r="AF545" s="570">
        <v>1.4368255971619111</v>
      </c>
      <c r="AG545" s="565"/>
    </row>
    <row r="546" spans="2:33" s="112" customFormat="1">
      <c r="B546" s="563" t="s">
        <v>314</v>
      </c>
      <c r="C546" s="563"/>
      <c r="D546" s="563"/>
      <c r="E546" s="563"/>
      <c r="F546" s="563"/>
      <c r="G546" s="563"/>
      <c r="H546" s="563"/>
      <c r="I546" s="564"/>
      <c r="J546" s="563"/>
      <c r="K546" s="563"/>
      <c r="L546" s="563"/>
      <c r="M546" s="563"/>
      <c r="N546" s="563"/>
      <c r="O546" s="113"/>
      <c r="P546" s="563" t="s">
        <v>129</v>
      </c>
      <c r="Q546" s="563"/>
      <c r="R546" s="564"/>
      <c r="S546" s="564">
        <v>2.25</v>
      </c>
      <c r="T546" s="564">
        <v>2.4265200654241612</v>
      </c>
      <c r="U546" s="564">
        <v>2.7345790234032172</v>
      </c>
      <c r="V546" s="564">
        <v>3.1599593489566353</v>
      </c>
      <c r="W546" s="564">
        <v>3.5135459197728696</v>
      </c>
      <c r="X546" s="113"/>
      <c r="Y546" s="565"/>
      <c r="Z546" s="565"/>
      <c r="AA546" s="565"/>
      <c r="AB546" s="565"/>
      <c r="AC546" s="565"/>
      <c r="AD546" s="565"/>
      <c r="AE546" s="565"/>
      <c r="AF546" s="565"/>
      <c r="AG546" s="565"/>
    </row>
    <row r="547" spans="2:33" s="112" customFormat="1">
      <c r="B547" s="563"/>
      <c r="C547" s="563"/>
      <c r="D547" s="563" t="s">
        <v>103</v>
      </c>
      <c r="E547" s="563"/>
      <c r="F547" s="563"/>
      <c r="G547" s="563"/>
      <c r="H547" s="563"/>
      <c r="I547" s="564" t="s">
        <v>114</v>
      </c>
      <c r="J547" s="564"/>
      <c r="K547" s="564"/>
      <c r="L547" s="563"/>
      <c r="M547" s="563"/>
      <c r="N547" s="563"/>
      <c r="O547" s="113"/>
      <c r="P547" s="563" t="s">
        <v>130</v>
      </c>
      <c r="Q547" s="563"/>
      <c r="R547" s="564"/>
      <c r="S547" s="564">
        <v>5.6000000000000014</v>
      </c>
      <c r="T547" s="564">
        <v>5.7568918849002699</v>
      </c>
      <c r="U547" s="564">
        <v>6.273144747492978</v>
      </c>
      <c r="V547" s="564">
        <v>6.871066563179653</v>
      </c>
      <c r="W547" s="564">
        <v>7.5750051647460452</v>
      </c>
      <c r="X547" s="113"/>
      <c r="Y547" s="565" t="s">
        <v>131</v>
      </c>
      <c r="Z547" s="565"/>
      <c r="AA547" s="565"/>
      <c r="AB547" s="565"/>
      <c r="AC547" s="565"/>
      <c r="AD547" s="565"/>
      <c r="AE547" s="565" t="s">
        <v>132</v>
      </c>
      <c r="AF547" s="565"/>
      <c r="AG547" s="565"/>
    </row>
    <row r="548" spans="2:33" s="112" customFormat="1">
      <c r="B548" s="563"/>
      <c r="C548" s="563"/>
      <c r="D548" s="563">
        <v>2011</v>
      </c>
      <c r="E548" s="563">
        <v>2015</v>
      </c>
      <c r="F548" s="563">
        <v>2020</v>
      </c>
      <c r="G548" s="563">
        <v>2025</v>
      </c>
      <c r="H548" s="563"/>
      <c r="I548" s="563">
        <v>2011</v>
      </c>
      <c r="J548" s="563">
        <v>2015</v>
      </c>
      <c r="K548" s="563">
        <v>2020</v>
      </c>
      <c r="L548" s="563">
        <v>2025</v>
      </c>
      <c r="M548" s="563"/>
      <c r="N548" s="563"/>
      <c r="O548" s="113"/>
      <c r="P548" s="576" t="s">
        <v>133</v>
      </c>
      <c r="Q548" s="576"/>
      <c r="R548" s="576"/>
      <c r="S548" s="577">
        <v>0.27</v>
      </c>
      <c r="T548" s="577">
        <v>0.27178862675781895</v>
      </c>
      <c r="U548" s="577">
        <v>0.32248918426795686</v>
      </c>
      <c r="V548" s="577">
        <v>0.41283444943913616</v>
      </c>
      <c r="W548" s="577">
        <v>0.42596771812859135</v>
      </c>
      <c r="Y548" s="565"/>
      <c r="Z548" s="565"/>
      <c r="AA548" s="565">
        <v>2009</v>
      </c>
      <c r="AB548" s="565">
        <v>2010</v>
      </c>
      <c r="AC548" s="565">
        <v>2011</v>
      </c>
      <c r="AD548" s="565"/>
      <c r="AE548" s="565" t="s">
        <v>117</v>
      </c>
      <c r="AF548" s="578">
        <v>9.5000000000000001E-2</v>
      </c>
      <c r="AG548" s="565"/>
    </row>
    <row r="549" spans="2:33" s="112" customFormat="1">
      <c r="B549" s="563" t="s">
        <v>315</v>
      </c>
      <c r="C549" s="563"/>
      <c r="D549" s="564">
        <v>8.5135783943155836</v>
      </c>
      <c r="E549" s="564">
        <v>10.821163030645229</v>
      </c>
      <c r="F549" s="564">
        <v>13.626715095260657</v>
      </c>
      <c r="G549" s="564">
        <v>16.398350991112636</v>
      </c>
      <c r="H549" s="564"/>
      <c r="I549" s="566">
        <v>1</v>
      </c>
      <c r="J549" s="566">
        <v>1</v>
      </c>
      <c r="K549" s="566">
        <v>1</v>
      </c>
      <c r="L549" s="566">
        <v>1</v>
      </c>
      <c r="M549" s="566"/>
      <c r="N549" s="566"/>
      <c r="O549" s="113"/>
      <c r="P549" s="579" t="s">
        <v>134</v>
      </c>
      <c r="Q549" s="580"/>
      <c r="R549" s="581"/>
      <c r="S549" s="582">
        <v>0.1</v>
      </c>
      <c r="T549" s="582"/>
      <c r="U549" s="582"/>
      <c r="V549" s="582"/>
      <c r="W549" s="582"/>
      <c r="X549" s="113"/>
      <c r="Y549" s="565" t="s">
        <v>135</v>
      </c>
      <c r="Z549" s="565"/>
      <c r="AA549" s="583">
        <v>251.4</v>
      </c>
      <c r="AB549" s="583">
        <v>253.4</v>
      </c>
      <c r="AC549" s="583">
        <v>256.10000000000002</v>
      </c>
      <c r="AD549" s="565"/>
      <c r="AE549" s="565" t="s">
        <v>136</v>
      </c>
      <c r="AF549" s="575">
        <v>7.9259999999999997E-2</v>
      </c>
      <c r="AG549" s="565"/>
    </row>
    <row r="550" spans="2:33" s="112" customFormat="1">
      <c r="B550" s="563" t="s">
        <v>316</v>
      </c>
      <c r="C550" s="563"/>
      <c r="D550" s="564">
        <v>7.8768729889999998</v>
      </c>
      <c r="E550" s="564">
        <v>10.01188017985087</v>
      </c>
      <c r="F550" s="564">
        <v>12.607613284482603</v>
      </c>
      <c r="G550" s="564">
        <v>15.17196671052918</v>
      </c>
      <c r="H550" s="564"/>
      <c r="I550" s="566">
        <v>0.92521295090902023</v>
      </c>
      <c r="J550" s="566">
        <v>0.92521295090902034</v>
      </c>
      <c r="K550" s="566">
        <v>0.92521295090902023</v>
      </c>
      <c r="L550" s="566">
        <v>0.92521295090902034</v>
      </c>
      <c r="M550" s="566"/>
      <c r="N550" s="566"/>
      <c r="O550" s="113"/>
      <c r="P550" s="579" t="s">
        <v>137</v>
      </c>
      <c r="Q550" s="580"/>
      <c r="R550" s="581"/>
      <c r="S550" s="582"/>
      <c r="T550" s="582"/>
      <c r="U550" s="582"/>
      <c r="V550" s="582"/>
      <c r="W550" s="582"/>
      <c r="X550" s="113"/>
      <c r="Y550" s="565" t="s">
        <v>138</v>
      </c>
      <c r="Z550" s="565"/>
      <c r="AA550" s="583">
        <v>5457</v>
      </c>
      <c r="AB550" s="583">
        <v>5466</v>
      </c>
      <c r="AC550" s="583">
        <v>5503</v>
      </c>
      <c r="AD550" s="565"/>
      <c r="AE550" s="565"/>
      <c r="AF550" s="565"/>
      <c r="AG550" s="565"/>
    </row>
    <row r="551" spans="2:33" s="112" customFormat="1">
      <c r="B551" s="563" t="s">
        <v>317</v>
      </c>
      <c r="C551" s="563"/>
      <c r="D551" s="564">
        <v>3.3864047070000001</v>
      </c>
      <c r="E551" s="564">
        <v>4.3566385617308026</v>
      </c>
      <c r="F551" s="564">
        <v>5.5145542242464467</v>
      </c>
      <c r="G551" s="564">
        <v>6.6466986789039275</v>
      </c>
      <c r="H551" s="564"/>
      <c r="I551" s="566">
        <v>0.39776514059717388</v>
      </c>
      <c r="J551" s="566">
        <v>0.40260354172586854</v>
      </c>
      <c r="K551" s="566">
        <v>0.40468698330417119</v>
      </c>
      <c r="L551" s="566">
        <v>0.40532726019257781</v>
      </c>
      <c r="M551" s="566"/>
      <c r="N551" s="566"/>
      <c r="O551" s="113"/>
      <c r="P551" s="113"/>
      <c r="Q551" s="113"/>
      <c r="R551" s="113"/>
      <c r="S551" s="113"/>
      <c r="T551" s="113"/>
      <c r="U551" s="113"/>
      <c r="V551" s="113"/>
      <c r="W551" s="113"/>
      <c r="X551" s="113"/>
      <c r="Y551" s="565" t="s">
        <v>139</v>
      </c>
      <c r="Z551" s="565"/>
      <c r="AA551" s="583">
        <v>460.69268829026942</v>
      </c>
      <c r="AB551" s="583">
        <v>463.59312111233078</v>
      </c>
      <c r="AC551" s="583">
        <v>465.38251862620393</v>
      </c>
      <c r="AD551" s="565"/>
      <c r="AE551" s="565"/>
      <c r="AF551" s="565"/>
      <c r="AG551" s="565"/>
    </row>
    <row r="552" spans="2:33" s="112" customFormat="1">
      <c r="B552" s="563" t="s">
        <v>318</v>
      </c>
      <c r="C552" s="563"/>
      <c r="D552" s="564">
        <v>4.4904682820000001</v>
      </c>
      <c r="E552" s="564">
        <v>5.6552416181200673</v>
      </c>
      <c r="F552" s="564">
        <v>7.0930590602361585</v>
      </c>
      <c r="G552" s="564">
        <v>8.525268031625254</v>
      </c>
      <c r="H552" s="564"/>
      <c r="I552" s="566">
        <v>0.5274478103118464</v>
      </c>
      <c r="J552" s="566">
        <v>0.5226094091831518</v>
      </c>
      <c r="K552" s="566">
        <v>0.52052596760484926</v>
      </c>
      <c r="L552" s="566">
        <v>0.51988569071644264</v>
      </c>
      <c r="M552" s="566"/>
      <c r="N552" s="566"/>
      <c r="O552" s="113"/>
      <c r="P552" s="113"/>
      <c r="Q552" s="113"/>
      <c r="R552" s="113"/>
      <c r="S552" s="113"/>
      <c r="T552" s="113"/>
      <c r="U552" s="113"/>
      <c r="V552" s="113"/>
      <c r="W552" s="113"/>
      <c r="X552" s="113"/>
      <c r="Y552" s="565"/>
      <c r="Z552" s="565"/>
      <c r="AA552" s="565"/>
      <c r="AB552" s="565"/>
      <c r="AC552" s="565"/>
      <c r="AD552" s="565"/>
      <c r="AE552" s="565"/>
      <c r="AF552" s="565"/>
      <c r="AG552" s="565"/>
    </row>
    <row r="553" spans="2:33" s="112" customFormat="1">
      <c r="B553" s="563" t="s">
        <v>319</v>
      </c>
      <c r="C553" s="563"/>
      <c r="D553" s="564">
        <v>2.2831345609999998</v>
      </c>
      <c r="E553" s="564">
        <v>2.8620344682658105</v>
      </c>
      <c r="F553" s="564">
        <v>3.6030893244163091</v>
      </c>
      <c r="G553" s="564">
        <v>4.3509582214933165</v>
      </c>
      <c r="H553" s="564"/>
      <c r="I553" s="566">
        <v>0.26817566659448649</v>
      </c>
      <c r="J553" s="566">
        <v>0.26448492275373814</v>
      </c>
      <c r="K553" s="566">
        <v>0.26441363888714869</v>
      </c>
      <c r="L553" s="566">
        <v>0.26532900923095204</v>
      </c>
      <c r="M553" s="566"/>
      <c r="N553" s="566"/>
      <c r="O553" s="113"/>
      <c r="P553" s="113"/>
      <c r="Q553" s="113"/>
      <c r="R553" s="113"/>
      <c r="S553" s="113"/>
      <c r="T553" s="113"/>
      <c r="U553" s="113"/>
      <c r="V553" s="113"/>
      <c r="W553" s="113"/>
      <c r="X553" s="113"/>
      <c r="Y553" s="565"/>
      <c r="Z553" s="565"/>
      <c r="AA553" s="565"/>
      <c r="AB553" s="565"/>
      <c r="AC553" s="565"/>
      <c r="AD553" s="565"/>
      <c r="AE553" s="565"/>
      <c r="AF553" s="565"/>
      <c r="AG553" s="565"/>
    </row>
    <row r="554" spans="2:33" s="112" customFormat="1">
      <c r="B554" s="563" t="s">
        <v>320</v>
      </c>
      <c r="C554" s="563"/>
      <c r="D554" s="564">
        <v>2.2073337209999999</v>
      </c>
      <c r="E554" s="564">
        <v>2.7932071498542568</v>
      </c>
      <c r="F554" s="564">
        <v>3.4899697358198485</v>
      </c>
      <c r="G554" s="564">
        <v>4.1743098101319349</v>
      </c>
      <c r="H554" s="564"/>
      <c r="I554" s="566">
        <v>0.25927214371735985</v>
      </c>
      <c r="J554" s="566">
        <v>0.2581244864294136</v>
      </c>
      <c r="K554" s="566">
        <v>0.25611232871770045</v>
      </c>
      <c r="L554" s="566">
        <v>0.25455668148549038</v>
      </c>
      <c r="M554" s="566"/>
      <c r="N554" s="566"/>
      <c r="O554" s="113"/>
      <c r="P554" s="113"/>
      <c r="Q554" s="113"/>
      <c r="R554" s="113"/>
      <c r="S554" s="113"/>
      <c r="T554" s="113"/>
      <c r="U554" s="113"/>
      <c r="V554" s="113"/>
      <c r="W554" s="113"/>
      <c r="X554" s="113"/>
      <c r="Y554" s="565"/>
      <c r="Z554" s="565"/>
      <c r="AA554" s="565"/>
      <c r="AB554" s="565"/>
      <c r="AC554" s="565"/>
      <c r="AD554" s="565"/>
      <c r="AE554" s="565"/>
      <c r="AF554" s="565"/>
      <c r="AG554" s="565"/>
    </row>
    <row r="555" spans="2:33" s="112" customFormat="1">
      <c r="B555" s="563" t="s">
        <v>321</v>
      </c>
      <c r="C555" s="563"/>
      <c r="D555" s="564">
        <v>0.63670540531558384</v>
      </c>
      <c r="E555" s="564">
        <v>0.80928285079436013</v>
      </c>
      <c r="F555" s="564">
        <v>1.0191018107780538</v>
      </c>
      <c r="G555" s="564">
        <v>1.2263842805834575</v>
      </c>
      <c r="H555" s="564"/>
      <c r="I555" s="566">
        <v>7.4787049090979718E-2</v>
      </c>
      <c r="J555" s="566">
        <v>7.4787049090979774E-2</v>
      </c>
      <c r="K555" s="566">
        <v>7.4787049090979774E-2</v>
      </c>
      <c r="L555" s="566">
        <v>7.4787049090979774E-2</v>
      </c>
      <c r="M555" s="566"/>
      <c r="N555" s="566"/>
      <c r="O555" s="113"/>
      <c r="P555" s="113"/>
      <c r="Q555" s="113"/>
      <c r="R555" s="113"/>
      <c r="S555" s="113"/>
      <c r="T555" s="113"/>
      <c r="U555" s="113"/>
      <c r="V555" s="113"/>
      <c r="W555" s="113"/>
      <c r="X555" s="113"/>
    </row>
    <row r="556" spans="2:33" s="112" customFormat="1">
      <c r="B556" s="563"/>
      <c r="C556" s="563"/>
      <c r="D556" s="563"/>
      <c r="E556" s="563"/>
      <c r="F556" s="563"/>
      <c r="G556" s="563"/>
      <c r="H556" s="803" t="s">
        <v>140</v>
      </c>
      <c r="I556" s="804" t="s">
        <v>172</v>
      </c>
      <c r="J556" s="805">
        <v>0.22238397506541679</v>
      </c>
      <c r="K556" s="806">
        <v>0.23202344989122387</v>
      </c>
      <c r="L556" s="806">
        <v>0.23498582378815355</v>
      </c>
      <c r="M556" s="811"/>
      <c r="N556" s="811"/>
      <c r="O556" s="489"/>
      <c r="P556" s="489"/>
      <c r="Q556" s="489"/>
      <c r="R556" s="489"/>
      <c r="S556" s="489"/>
      <c r="T556" s="489"/>
      <c r="U556" s="489"/>
    </row>
    <row r="557" spans="2:33" s="112" customFormat="1">
      <c r="B557" s="563"/>
      <c r="C557" s="563"/>
      <c r="D557" s="564"/>
      <c r="E557" s="563"/>
      <c r="F557" s="563"/>
      <c r="G557" s="563"/>
      <c r="H557" s="809" t="s">
        <v>141</v>
      </c>
      <c r="I557" s="810">
        <v>2970.4447999999998</v>
      </c>
      <c r="J557" s="810">
        <v>3378.1453000000006</v>
      </c>
      <c r="K557" s="810">
        <v>3589.8993000000005</v>
      </c>
      <c r="L557" s="810">
        <v>3635.3964999999998</v>
      </c>
      <c r="M557" s="563"/>
      <c r="N557" s="812"/>
      <c r="O557" s="584"/>
      <c r="P557" s="489"/>
      <c r="Q557" s="584"/>
      <c r="R557" s="584"/>
      <c r="S557" s="489"/>
      <c r="T557" s="584"/>
      <c r="U557" s="489"/>
    </row>
    <row r="558" spans="2:33" s="112" customFormat="1">
      <c r="B558" s="113"/>
      <c r="C558" s="113"/>
      <c r="D558" s="113"/>
      <c r="E558" s="113"/>
      <c r="F558" s="113"/>
      <c r="G558" s="113"/>
      <c r="M558" s="218"/>
      <c r="T558" s="218"/>
      <c r="U558" s="489"/>
    </row>
    <row r="559" spans="2:33" s="112" customFormat="1">
      <c r="B559" s="113"/>
      <c r="C559" s="113"/>
      <c r="D559" s="113"/>
      <c r="E559" s="113"/>
      <c r="F559" s="113"/>
      <c r="G559" s="113"/>
      <c r="M559" s="587"/>
      <c r="T559" s="587"/>
      <c r="U559" s="489"/>
    </row>
    <row r="560" spans="2:33" s="112" customFormat="1">
      <c r="B560" s="113"/>
      <c r="C560" s="113"/>
      <c r="D560" s="113"/>
      <c r="E560" s="113"/>
      <c r="F560" s="113"/>
      <c r="G560" s="113"/>
      <c r="H560" s="245"/>
      <c r="I560" s="587"/>
      <c r="J560" s="489"/>
      <c r="K560" s="587"/>
      <c r="L560" s="587"/>
      <c r="M560" s="587"/>
      <c r="N560" s="587"/>
      <c r="O560" s="587"/>
      <c r="P560" s="489"/>
      <c r="Q560" s="587"/>
      <c r="R560" s="587"/>
      <c r="S560" s="489"/>
      <c r="T560" s="587"/>
      <c r="U560" s="489"/>
    </row>
    <row r="561" spans="2:23" s="112" customFormat="1">
      <c r="B561" s="113"/>
      <c r="C561" s="113"/>
      <c r="D561" s="113"/>
      <c r="E561" s="113"/>
      <c r="F561" s="113"/>
      <c r="G561" s="113"/>
      <c r="H561" s="245"/>
      <c r="I561" s="587"/>
      <c r="J561" s="489"/>
      <c r="K561" s="587"/>
      <c r="L561" s="587"/>
      <c r="M561" s="489"/>
      <c r="N561" s="587"/>
      <c r="O561" s="587"/>
      <c r="P561" s="489"/>
      <c r="Q561" s="587"/>
      <c r="R561" s="587"/>
      <c r="S561" s="489"/>
      <c r="T561" s="587"/>
      <c r="U561" s="489"/>
    </row>
    <row r="562" spans="2:23" s="112" customFormat="1">
      <c r="B562" s="113"/>
      <c r="C562" s="113"/>
      <c r="D562" s="113"/>
      <c r="E562" s="113"/>
      <c r="F562" s="113"/>
      <c r="G562" s="113"/>
      <c r="H562" s="245"/>
      <c r="I562" s="489"/>
      <c r="J562" s="489"/>
      <c r="K562" s="489"/>
      <c r="L562" s="489"/>
      <c r="M562" s="489"/>
      <c r="N562" s="489"/>
      <c r="O562" s="489"/>
      <c r="P562" s="489"/>
      <c r="Q562" s="489"/>
      <c r="R562" s="489"/>
      <c r="S562" s="489"/>
      <c r="T562" s="489"/>
      <c r="U562" s="489"/>
    </row>
    <row r="563" spans="2:23" s="112" customFormat="1">
      <c r="D563" s="113"/>
      <c r="E563" s="113"/>
      <c r="F563" s="113"/>
      <c r="G563" s="113"/>
      <c r="H563" s="114"/>
      <c r="I563" s="527"/>
      <c r="J563" s="489"/>
      <c r="K563" s="587"/>
      <c r="L563" s="587"/>
      <c r="M563" s="489"/>
      <c r="N563" s="587"/>
      <c r="O563" s="587"/>
      <c r="P563" s="489"/>
      <c r="Q563" s="587"/>
      <c r="R563" s="587"/>
      <c r="S563" s="489"/>
      <c r="T563" s="587"/>
      <c r="U563" s="124"/>
    </row>
    <row r="564" spans="2:23" s="112" customFormat="1">
      <c r="D564" s="113"/>
      <c r="E564" s="113"/>
      <c r="F564" s="113"/>
      <c r="G564" s="113"/>
      <c r="H564" s="114"/>
      <c r="I564" s="527"/>
      <c r="J564" s="113"/>
      <c r="K564" s="527"/>
      <c r="L564" s="527"/>
      <c r="M564" s="113"/>
      <c r="N564" s="527"/>
      <c r="O564" s="527"/>
      <c r="P564" s="113"/>
      <c r="Q564" s="527"/>
      <c r="R564" s="527"/>
      <c r="S564" s="113"/>
      <c r="T564" s="527"/>
    </row>
    <row r="565" spans="2:23" s="112" customFormat="1">
      <c r="D565" s="113"/>
      <c r="E565" s="113"/>
      <c r="F565" s="113"/>
      <c r="G565" s="113"/>
      <c r="H565" s="114"/>
      <c r="I565" s="527"/>
      <c r="J565" s="113"/>
      <c r="K565" s="527"/>
      <c r="L565" s="527"/>
      <c r="M565" s="113"/>
      <c r="N565" s="527"/>
      <c r="O565" s="527"/>
      <c r="P565" s="113"/>
      <c r="Q565" s="527"/>
      <c r="R565" s="527"/>
      <c r="S565" s="113"/>
      <c r="T565" s="527"/>
    </row>
    <row r="566" spans="2:23" s="112" customFormat="1">
      <c r="D566" s="113"/>
      <c r="E566" s="113"/>
      <c r="F566" s="113"/>
      <c r="G566" s="113"/>
      <c r="H566" s="114"/>
      <c r="I566" s="527"/>
      <c r="J566" s="113"/>
      <c r="K566" s="527"/>
      <c r="L566" s="527"/>
      <c r="M566" s="113"/>
      <c r="N566" s="527"/>
      <c r="O566" s="527"/>
      <c r="P566" s="113"/>
      <c r="Q566" s="527"/>
      <c r="R566" s="527"/>
      <c r="S566" s="113"/>
      <c r="T566" s="527"/>
    </row>
    <row r="567" spans="2:23" s="112" customFormat="1">
      <c r="B567" s="117" t="s">
        <v>323</v>
      </c>
      <c r="H567" s="116"/>
      <c r="M567" s="116"/>
    </row>
    <row r="568" spans="2:23" s="112" customFormat="1">
      <c r="B568" s="118"/>
      <c r="C568" s="119"/>
      <c r="D568" s="589"/>
      <c r="E568" s="590"/>
      <c r="F568" s="590"/>
      <c r="G568" s="590"/>
      <c r="H568" s="591"/>
      <c r="I568" s="121">
        <v>2015</v>
      </c>
      <c r="J568" s="121"/>
      <c r="K568" s="121"/>
      <c r="L568" s="121"/>
      <c r="M568" s="121"/>
      <c r="N568" s="120">
        <v>2020</v>
      </c>
      <c r="O568" s="121"/>
      <c r="P568" s="121"/>
      <c r="Q568" s="121"/>
      <c r="R568" s="122"/>
      <c r="S568" s="121">
        <v>2025</v>
      </c>
      <c r="T568" s="121"/>
      <c r="U568" s="121"/>
      <c r="V568" s="121"/>
      <c r="W568" s="122"/>
    </row>
    <row r="569" spans="2:23" s="112" customFormat="1">
      <c r="B569" s="123"/>
      <c r="C569" s="124"/>
      <c r="D569" s="592"/>
      <c r="E569" s="593"/>
      <c r="F569" s="593"/>
      <c r="G569" s="594"/>
      <c r="H569" s="595"/>
      <c r="I569" s="528" t="s">
        <v>105</v>
      </c>
      <c r="J569" s="529" t="s">
        <v>106</v>
      </c>
      <c r="K569" s="529" t="s">
        <v>107</v>
      </c>
      <c r="L569" s="530" t="s">
        <v>108</v>
      </c>
      <c r="M569" s="502" t="s">
        <v>109</v>
      </c>
      <c r="N569" s="528" t="s">
        <v>105</v>
      </c>
      <c r="O569" s="529" t="s">
        <v>106</v>
      </c>
      <c r="P569" s="529" t="s">
        <v>107</v>
      </c>
      <c r="Q569" s="530" t="s">
        <v>108</v>
      </c>
      <c r="R569" s="502" t="s">
        <v>109</v>
      </c>
      <c r="S569" s="528" t="s">
        <v>105</v>
      </c>
      <c r="T569" s="529" t="s">
        <v>106</v>
      </c>
      <c r="U569" s="529" t="s">
        <v>107</v>
      </c>
      <c r="V569" s="530" t="s">
        <v>108</v>
      </c>
      <c r="W569" s="531" t="s">
        <v>109</v>
      </c>
    </row>
    <row r="570" spans="2:23" s="112" customFormat="1">
      <c r="B570" s="131"/>
      <c r="C570" s="132"/>
      <c r="D570" s="230"/>
      <c r="E570" s="231"/>
      <c r="F570" s="231"/>
      <c r="G570" s="231"/>
      <c r="H570" s="234"/>
      <c r="I570" s="490" t="s">
        <v>103</v>
      </c>
      <c r="J570" s="491"/>
      <c r="K570" s="491" t="s">
        <v>103</v>
      </c>
      <c r="L570" s="491" t="s">
        <v>169</v>
      </c>
      <c r="M570" s="494" t="s">
        <v>169</v>
      </c>
      <c r="N570" s="490" t="s">
        <v>103</v>
      </c>
      <c r="O570" s="491"/>
      <c r="P570" s="491" t="s">
        <v>103</v>
      </c>
      <c r="Q570" s="491" t="s">
        <v>169</v>
      </c>
      <c r="R570" s="494" t="s">
        <v>169</v>
      </c>
      <c r="S570" s="490" t="s">
        <v>103</v>
      </c>
      <c r="T570" s="491"/>
      <c r="U570" s="491" t="s">
        <v>103</v>
      </c>
      <c r="V570" s="491" t="s">
        <v>169</v>
      </c>
      <c r="W570" s="532" t="s">
        <v>169</v>
      </c>
    </row>
    <row r="571" spans="2:23" s="112" customFormat="1">
      <c r="B571" s="533" t="s">
        <v>293</v>
      </c>
      <c r="C571" s="147"/>
      <c r="D571" s="534"/>
      <c r="E571" s="535"/>
      <c r="F571" s="535"/>
      <c r="G571" s="535"/>
      <c r="H571" s="536"/>
      <c r="I571" s="534"/>
      <c r="J571" s="535"/>
      <c r="K571" s="535"/>
      <c r="L571" s="535"/>
      <c r="M571" s="536"/>
      <c r="N571" s="534"/>
      <c r="O571" s="535"/>
      <c r="P571" s="535"/>
      <c r="Q571" s="535"/>
      <c r="R571" s="536"/>
      <c r="S571" s="534"/>
      <c r="T571" s="535"/>
      <c r="U571" s="535"/>
      <c r="V571" s="535"/>
      <c r="W571" s="519"/>
    </row>
    <row r="572" spans="2:23" s="112" customFormat="1">
      <c r="B572" s="248"/>
      <c r="C572" s="537"/>
      <c r="D572" s="437"/>
      <c r="E572" s="307"/>
      <c r="F572" s="307"/>
      <c r="G572" s="307"/>
      <c r="H572" s="308"/>
      <c r="I572" s="437"/>
      <c r="J572" s="538" t="s">
        <v>110</v>
      </c>
      <c r="K572" s="538">
        <v>0</v>
      </c>
      <c r="L572" s="538" t="s">
        <v>111</v>
      </c>
      <c r="M572" s="308"/>
      <c r="N572" s="437"/>
      <c r="O572" s="538" t="s">
        <v>34</v>
      </c>
      <c r="P572" s="538">
        <v>0</v>
      </c>
      <c r="Q572" s="538" t="s">
        <v>18</v>
      </c>
      <c r="R572" s="308"/>
      <c r="S572" s="437"/>
      <c r="T572" s="538" t="s">
        <v>34</v>
      </c>
      <c r="U572" s="538">
        <v>0</v>
      </c>
      <c r="V572" s="538" t="s">
        <v>18</v>
      </c>
      <c r="W572" s="523"/>
    </row>
    <row r="573" spans="2:23" s="112" customFormat="1">
      <c r="B573" s="248"/>
      <c r="C573" s="537"/>
      <c r="D573" s="437"/>
      <c r="E573" s="307"/>
      <c r="F573" s="307"/>
      <c r="G573" s="307"/>
      <c r="H573" s="308"/>
      <c r="I573" s="437"/>
      <c r="J573" s="538" t="s">
        <v>112</v>
      </c>
      <c r="K573" s="538">
        <v>0</v>
      </c>
      <c r="L573" s="538" t="s">
        <v>111</v>
      </c>
      <c r="M573" s="308"/>
      <c r="N573" s="437"/>
      <c r="O573" s="538" t="s">
        <v>35</v>
      </c>
      <c r="P573" s="538">
        <v>0</v>
      </c>
      <c r="Q573" s="538" t="s">
        <v>18</v>
      </c>
      <c r="R573" s="308"/>
      <c r="S573" s="437"/>
      <c r="T573" s="538" t="s">
        <v>35</v>
      </c>
      <c r="U573" s="538">
        <v>0</v>
      </c>
      <c r="V573" s="538" t="s">
        <v>18</v>
      </c>
      <c r="W573" s="523"/>
    </row>
    <row r="574" spans="2:23" s="112" customFormat="1">
      <c r="B574" s="208" t="s">
        <v>294</v>
      </c>
      <c r="C574" s="209"/>
      <c r="D574" s="596"/>
      <c r="E574" s="539"/>
      <c r="F574" s="289"/>
      <c r="G574" s="597"/>
      <c r="H574" s="598"/>
      <c r="I574" s="406">
        <v>1.2587791461907472</v>
      </c>
      <c r="J574" s="539"/>
      <c r="K574" s="404">
        <v>1.3493373771081707</v>
      </c>
      <c r="L574" s="540">
        <v>2.6410988003683078E-3</v>
      </c>
      <c r="M574" s="541">
        <v>3.6393152937003459E-3</v>
      </c>
      <c r="N574" s="406">
        <v>2.5621627262605742</v>
      </c>
      <c r="O574" s="539"/>
      <c r="P574" s="404">
        <v>3.0549313945665517</v>
      </c>
      <c r="Q574" s="540">
        <v>5.4738064765571526E-3</v>
      </c>
      <c r="R574" s="541">
        <v>7.5426589956091028E-3</v>
      </c>
      <c r="S574" s="406">
        <v>3.5286316523617032</v>
      </c>
      <c r="T574" s="539"/>
      <c r="U574" s="404">
        <v>4.6394609079800091</v>
      </c>
      <c r="V574" s="540">
        <v>7.6377530627225465E-3</v>
      </c>
      <c r="W574" s="542">
        <v>1.0524480010666942E-2</v>
      </c>
    </row>
    <row r="575" spans="2:23" s="112" customFormat="1">
      <c r="B575" s="123" t="s">
        <v>295</v>
      </c>
      <c r="C575" s="124"/>
      <c r="D575" s="437"/>
      <c r="E575" s="543"/>
      <c r="F575" s="307"/>
      <c r="G575" s="599"/>
      <c r="H575" s="600"/>
      <c r="I575" s="400">
        <v>1.1316779111059176</v>
      </c>
      <c r="J575" s="543"/>
      <c r="K575" s="246">
        <v>1.2123851643227823</v>
      </c>
      <c r="L575" s="544">
        <v>2.3730380981068361E-3</v>
      </c>
      <c r="M575" s="545">
        <v>3.2699397090973636E-3</v>
      </c>
      <c r="N575" s="400">
        <v>2.3237238960020363</v>
      </c>
      <c r="O575" s="543"/>
      <c r="P575" s="246">
        <v>2.7688372622407016</v>
      </c>
      <c r="Q575" s="544">
        <v>4.9611848454411411E-3</v>
      </c>
      <c r="R575" s="545">
        <v>6.8362894566346422E-3</v>
      </c>
      <c r="S575" s="400">
        <v>3.2313581611414435</v>
      </c>
      <c r="T575" s="543"/>
      <c r="U575" s="246">
        <v>4.2463080393287242</v>
      </c>
      <c r="V575" s="544">
        <v>6.9905217170516121E-3</v>
      </c>
      <c r="W575" s="546">
        <v>9.6326243426646807E-3</v>
      </c>
    </row>
    <row r="576" spans="2:23" s="112" customFormat="1">
      <c r="B576" s="123" t="s">
        <v>296</v>
      </c>
      <c r="C576" s="124"/>
      <c r="D576" s="437"/>
      <c r="E576" s="543"/>
      <c r="F576" s="307"/>
      <c r="G576" s="599"/>
      <c r="H576" s="600"/>
      <c r="I576" s="400">
        <v>0.54617451872128697</v>
      </c>
      <c r="J576" s="543"/>
      <c r="K576" s="246">
        <v>0.58631201772045216</v>
      </c>
      <c r="L576" s="544">
        <v>1.1476062198482115E-3</v>
      </c>
      <c r="M576" s="545">
        <v>1.5813497270366489E-3</v>
      </c>
      <c r="N576" s="400">
        <v>1.0869667222855348</v>
      </c>
      <c r="O576" s="543"/>
      <c r="P576" s="246">
        <v>1.2979409464222691</v>
      </c>
      <c r="Q576" s="544">
        <v>2.3256422620001257E-3</v>
      </c>
      <c r="R576" s="545">
        <v>3.2046303798224374E-3</v>
      </c>
      <c r="S576" s="400">
        <v>1.461976817561851</v>
      </c>
      <c r="T576" s="543"/>
      <c r="U576" s="246">
        <v>1.9243964779568827</v>
      </c>
      <c r="V576" s="544">
        <v>3.1680545186029141E-3</v>
      </c>
      <c r="W576" s="546">
        <v>4.3654365596698663E-3</v>
      </c>
    </row>
    <row r="577" spans="2:23" s="112" customFormat="1">
      <c r="B577" s="123" t="s">
        <v>297</v>
      </c>
      <c r="C577" s="124"/>
      <c r="D577" s="437"/>
      <c r="E577" s="543"/>
      <c r="F577" s="307"/>
      <c r="G577" s="599"/>
      <c r="H577" s="600"/>
      <c r="I577" s="400">
        <v>0.58550339238463067</v>
      </c>
      <c r="J577" s="543"/>
      <c r="K577" s="246">
        <v>0.62607314660233016</v>
      </c>
      <c r="L577" s="544">
        <v>1.2254318782586246E-3</v>
      </c>
      <c r="M577" s="545">
        <v>1.6885899820607286E-3</v>
      </c>
      <c r="N577" s="400">
        <v>1.2367571737165015</v>
      </c>
      <c r="O577" s="543"/>
      <c r="P577" s="246">
        <v>1.4708963158184325</v>
      </c>
      <c r="Q577" s="544">
        <v>2.6355425834410223E-3</v>
      </c>
      <c r="R577" s="545">
        <v>3.6316590768122048E-3</v>
      </c>
      <c r="S577" s="400">
        <v>1.7693813435795924</v>
      </c>
      <c r="T577" s="543"/>
      <c r="U577" s="246">
        <v>2.3219115613718415</v>
      </c>
      <c r="V577" s="544">
        <v>3.8224671984487049E-3</v>
      </c>
      <c r="W577" s="546">
        <v>5.2671877829948421E-3</v>
      </c>
    </row>
    <row r="578" spans="2:23" s="112" customFormat="1">
      <c r="B578" s="123" t="s">
        <v>298</v>
      </c>
      <c r="C578" s="124"/>
      <c r="D578" s="437"/>
      <c r="E578" s="543"/>
      <c r="F578" s="307"/>
      <c r="G578" s="599"/>
      <c r="H578" s="600"/>
      <c r="I578" s="400">
        <v>0.12710123508482951</v>
      </c>
      <c r="J578" s="543"/>
      <c r="K578" s="246">
        <v>0.13695221278538838</v>
      </c>
      <c r="L578" s="544">
        <v>2.6806070226147692E-4</v>
      </c>
      <c r="M578" s="545">
        <v>3.6937558460296838E-4</v>
      </c>
      <c r="N578" s="400">
        <v>0.23843883025853785</v>
      </c>
      <c r="O578" s="543"/>
      <c r="P578" s="246">
        <v>0.28609413232585013</v>
      </c>
      <c r="Q578" s="544">
        <v>5.1262163111602012E-4</v>
      </c>
      <c r="R578" s="545">
        <v>7.063695389744537E-4</v>
      </c>
      <c r="S578" s="400">
        <v>0.2972734912202597</v>
      </c>
      <c r="T578" s="543"/>
      <c r="U578" s="246">
        <v>0.39315286865128485</v>
      </c>
      <c r="V578" s="544">
        <v>6.4723134567091535E-4</v>
      </c>
      <c r="W578" s="546">
        <v>8.9185566800224422E-4</v>
      </c>
    </row>
    <row r="579" spans="2:23" s="112" customFormat="1">
      <c r="B579" s="208" t="s">
        <v>299</v>
      </c>
      <c r="C579" s="209"/>
      <c r="D579" s="596"/>
      <c r="E579" s="539"/>
      <c r="F579" s="289"/>
      <c r="G579" s="597"/>
      <c r="H579" s="598"/>
      <c r="I579" s="347">
        <v>0.48392927344267633</v>
      </c>
      <c r="J579" s="539"/>
      <c r="K579" s="404">
        <v>0.52912607658225852</v>
      </c>
      <c r="L579" s="540">
        <v>1.0356744501512222E-3</v>
      </c>
      <c r="M579" s="541">
        <v>1.4271127854832283E-3</v>
      </c>
      <c r="N579" s="347">
        <v>0.75511940912706166</v>
      </c>
      <c r="O579" s="539"/>
      <c r="P579" s="404">
        <v>0.92933669045041256</v>
      </c>
      <c r="Q579" s="540">
        <v>1.6651795206063663E-3</v>
      </c>
      <c r="R579" s="541">
        <v>2.2945424439457796E-3</v>
      </c>
      <c r="S579" s="347">
        <v>0.56897161809963848</v>
      </c>
      <c r="T579" s="539"/>
      <c r="U579" s="404">
        <v>0.78723100615719943</v>
      </c>
      <c r="V579" s="540">
        <v>1.2959859232794246E-3</v>
      </c>
      <c r="W579" s="542">
        <v>1.7858102810668908E-3</v>
      </c>
    </row>
    <row r="580" spans="2:23" s="112" customFormat="1">
      <c r="B580" s="123" t="s">
        <v>295</v>
      </c>
      <c r="C580" s="124"/>
      <c r="D580" s="437"/>
      <c r="E580" s="543"/>
      <c r="F580" s="307"/>
      <c r="G580" s="599"/>
      <c r="H580" s="600"/>
      <c r="I580" s="340">
        <v>0.41477677382919609</v>
      </c>
      <c r="J580" s="543"/>
      <c r="K580" s="246">
        <v>0.45351504659427633</v>
      </c>
      <c r="L580" s="544">
        <v>8.8767869758128726E-4</v>
      </c>
      <c r="M580" s="545">
        <v>1.2231812984614676E-3</v>
      </c>
      <c r="N580" s="340">
        <v>0.65182401613651564</v>
      </c>
      <c r="O580" s="543"/>
      <c r="P580" s="246">
        <v>0.80220951360882964</v>
      </c>
      <c r="Q580" s="544">
        <v>1.4373938606142833E-3</v>
      </c>
      <c r="R580" s="545">
        <v>1.9806640551557619E-3</v>
      </c>
      <c r="S580" s="340">
        <v>0.49304236715434513</v>
      </c>
      <c r="T580" s="543"/>
      <c r="U580" s="246">
        <v>0.68217504428326237</v>
      </c>
      <c r="V580" s="544">
        <v>1.1230366279895848E-3</v>
      </c>
      <c r="W580" s="546">
        <v>1.547493935122074E-3</v>
      </c>
    </row>
    <row r="581" spans="2:23" s="112" customFormat="1">
      <c r="B581" s="123" t="s">
        <v>296</v>
      </c>
      <c r="C581" s="124"/>
      <c r="D581" s="437"/>
      <c r="E581" s="543"/>
      <c r="F581" s="307"/>
      <c r="G581" s="599"/>
      <c r="H581" s="600"/>
      <c r="I581" s="340">
        <v>0.23421721564707454</v>
      </c>
      <c r="J581" s="547">
        <v>0</v>
      </c>
      <c r="K581" s="246">
        <v>0.25609204316513967</v>
      </c>
      <c r="L581" s="544">
        <v>5.0125669047786092E-4</v>
      </c>
      <c r="M581" s="545">
        <v>6.9070916221358053E-4</v>
      </c>
      <c r="N581" s="340">
        <v>0.35567981357481315</v>
      </c>
      <c r="O581" s="547">
        <v>0</v>
      </c>
      <c r="P581" s="246">
        <v>0.43774043788618755</v>
      </c>
      <c r="Q581" s="544">
        <v>7.8434050866545146E-4</v>
      </c>
      <c r="R581" s="545">
        <v>1.0807859245011223E-3</v>
      </c>
      <c r="S581" s="340">
        <v>0.26234592477293717</v>
      </c>
      <c r="T581" s="547">
        <v>0</v>
      </c>
      <c r="U581" s="246">
        <v>0.36298268621910879</v>
      </c>
      <c r="V581" s="544">
        <v>5.9756341919309924E-4</v>
      </c>
      <c r="W581" s="546">
        <v>8.2341550044323641E-4</v>
      </c>
    </row>
    <row r="582" spans="2:23" s="112" customFormat="1">
      <c r="B582" s="123" t="s">
        <v>297</v>
      </c>
      <c r="C582" s="124"/>
      <c r="D582" s="437"/>
      <c r="E582" s="543"/>
      <c r="F582" s="307"/>
      <c r="G582" s="599"/>
      <c r="H582" s="600"/>
      <c r="I582" s="400">
        <v>0.18055955818212155</v>
      </c>
      <c r="J582" s="418">
        <v>0</v>
      </c>
      <c r="K582" s="246">
        <v>0.1974230034291331</v>
      </c>
      <c r="L582" s="544">
        <v>3.8642200710341246E-4</v>
      </c>
      <c r="M582" s="545">
        <v>5.3247213624788015E-4</v>
      </c>
      <c r="N582" s="400">
        <v>0.29614420256170249</v>
      </c>
      <c r="O582" s="418">
        <v>0</v>
      </c>
      <c r="P582" s="246">
        <v>0.36446907572264564</v>
      </c>
      <c r="Q582" s="544">
        <v>6.5305335194883879E-4</v>
      </c>
      <c r="R582" s="545">
        <v>8.9987813065464661E-4</v>
      </c>
      <c r="S582" s="400">
        <v>0.23069644238140796</v>
      </c>
      <c r="T582" s="418">
        <v>0</v>
      </c>
      <c r="U582" s="246">
        <v>0.31919235806415713</v>
      </c>
      <c r="V582" s="544">
        <v>5.2547320879649251E-4</v>
      </c>
      <c r="W582" s="546">
        <v>7.2407843467884453E-4</v>
      </c>
    </row>
    <row r="583" spans="2:23" s="112" customFormat="1">
      <c r="B583" s="174" t="s">
        <v>298</v>
      </c>
      <c r="C583" s="203"/>
      <c r="D583" s="601"/>
      <c r="E583" s="320"/>
      <c r="F583" s="316"/>
      <c r="G583" s="602"/>
      <c r="H583" s="603"/>
      <c r="I583" s="548">
        <v>6.9152499613480245E-2</v>
      </c>
      <c r="J583" s="421">
        <v>0</v>
      </c>
      <c r="K583" s="392">
        <v>7.5611029987981304E-2</v>
      </c>
      <c r="L583" s="549">
        <v>1.4799575256993665E-4</v>
      </c>
      <c r="M583" s="550">
        <v>2.0393148702174679E-4</v>
      </c>
      <c r="N583" s="548">
        <v>0.10329539299054602</v>
      </c>
      <c r="O583" s="421">
        <v>0</v>
      </c>
      <c r="P583" s="392">
        <v>0.1271271768415847</v>
      </c>
      <c r="Q583" s="549">
        <v>2.2778565999208994E-4</v>
      </c>
      <c r="R583" s="550">
        <v>3.1387838879000721E-4</v>
      </c>
      <c r="S583" s="548">
        <v>7.5929250945293347E-2</v>
      </c>
      <c r="T583" s="421">
        <v>0</v>
      </c>
      <c r="U583" s="392">
        <v>0.10505596187393351</v>
      </c>
      <c r="V583" s="549">
        <v>1.7294929528983809E-4</v>
      </c>
      <c r="W583" s="551">
        <v>2.383163459448133E-4</v>
      </c>
    </row>
    <row r="584" spans="2:23" s="112" customFormat="1">
      <c r="B584" s="123" t="s">
        <v>300</v>
      </c>
      <c r="C584" s="124"/>
      <c r="D584" s="437"/>
      <c r="E584" s="539"/>
      <c r="F584" s="289"/>
      <c r="G584" s="599"/>
      <c r="H584" s="600"/>
      <c r="I584" s="340">
        <v>0.7748498727480726</v>
      </c>
      <c r="J584" s="539"/>
      <c r="K584" s="404">
        <v>0.82021130052591573</v>
      </c>
      <c r="L584" s="544">
        <v>1.6054243502170995E-3</v>
      </c>
      <c r="M584" s="545">
        <v>2.2122025082171246E-3</v>
      </c>
      <c r="N584" s="340">
        <v>1.807043317133509</v>
      </c>
      <c r="O584" s="539"/>
      <c r="P584" s="404">
        <v>2.1255947041161374</v>
      </c>
      <c r="Q584" s="544">
        <v>3.8086269559507897E-3</v>
      </c>
      <c r="R584" s="545">
        <v>5.2481165516633232E-3</v>
      </c>
      <c r="S584" s="340">
        <v>2.9596600342620647</v>
      </c>
      <c r="T584" s="539"/>
      <c r="U584" s="404">
        <v>3.8522299018228168</v>
      </c>
      <c r="V584" s="544">
        <v>6.3417671394431184E-3</v>
      </c>
      <c r="W584" s="546">
        <v>8.7386697296000584E-3</v>
      </c>
    </row>
    <row r="585" spans="2:23" s="112" customFormat="1">
      <c r="B585" s="123" t="s">
        <v>295</v>
      </c>
      <c r="C585" s="124"/>
      <c r="D585" s="437"/>
      <c r="E585" s="543"/>
      <c r="F585" s="307"/>
      <c r="G585" s="599"/>
      <c r="H585" s="600"/>
      <c r="I585" s="400">
        <v>0.71690113727672333</v>
      </c>
      <c r="J585" s="543"/>
      <c r="K585" s="246">
        <v>0.75887011772850776</v>
      </c>
      <c r="L585" s="544">
        <v>1.4853594005255592E-3</v>
      </c>
      <c r="M585" s="545">
        <v>2.046758410635903E-3</v>
      </c>
      <c r="N585" s="400">
        <v>1.6718998798655189</v>
      </c>
      <c r="O585" s="543"/>
      <c r="P585" s="246">
        <v>1.9666277486318773</v>
      </c>
      <c r="Q585" s="544">
        <v>3.5237909848268717E-3</v>
      </c>
      <c r="R585" s="545">
        <v>4.8556254014788941E-3</v>
      </c>
      <c r="S585" s="400">
        <v>2.7383157939870983</v>
      </c>
      <c r="T585" s="543"/>
      <c r="U585" s="246">
        <v>3.5641329950454583</v>
      </c>
      <c r="V585" s="544">
        <v>5.8674850890620307E-3</v>
      </c>
      <c r="W585" s="546">
        <v>8.0851304075426136E-3</v>
      </c>
    </row>
    <row r="586" spans="2:23" s="112" customFormat="1">
      <c r="B586" s="123" t="s">
        <v>296</v>
      </c>
      <c r="C586" s="124"/>
      <c r="D586" s="437"/>
      <c r="E586" s="543"/>
      <c r="F586" s="307"/>
      <c r="G586" s="599"/>
      <c r="H586" s="600"/>
      <c r="I586" s="400">
        <v>0.31195730307421243</v>
      </c>
      <c r="J586" s="547">
        <v>0</v>
      </c>
      <c r="K586" s="246">
        <v>0.33021997455531338</v>
      </c>
      <c r="L586" s="544">
        <v>6.463495293703523E-4</v>
      </c>
      <c r="M586" s="545">
        <v>8.9064056482306142E-4</v>
      </c>
      <c r="N586" s="400">
        <v>0.73128690871072255</v>
      </c>
      <c r="O586" s="547">
        <v>0</v>
      </c>
      <c r="P586" s="246">
        <v>0.86020050853608243</v>
      </c>
      <c r="Q586" s="544">
        <v>1.541301753334676E-3</v>
      </c>
      <c r="R586" s="545">
        <v>2.123844455321322E-3</v>
      </c>
      <c r="S586" s="400">
        <v>1.1996308927889148</v>
      </c>
      <c r="T586" s="547">
        <v>0</v>
      </c>
      <c r="U586" s="246">
        <v>1.5614137917377677</v>
      </c>
      <c r="V586" s="544">
        <v>2.5704910994098044E-3</v>
      </c>
      <c r="W586" s="546">
        <v>3.5420210592266126E-3</v>
      </c>
    </row>
    <row r="587" spans="2:23" s="112" customFormat="1">
      <c r="B587" s="123" t="s">
        <v>297</v>
      </c>
      <c r="C587" s="124"/>
      <c r="D587" s="437"/>
      <c r="E587" s="543"/>
      <c r="F587" s="307"/>
      <c r="G587" s="599"/>
      <c r="H587" s="600"/>
      <c r="I587" s="400">
        <v>0.4049438342025109</v>
      </c>
      <c r="J587" s="418">
        <v>0</v>
      </c>
      <c r="K587" s="246">
        <v>0.4286501431731935</v>
      </c>
      <c r="L587" s="544">
        <v>8.3900987115520347E-4</v>
      </c>
      <c r="M587" s="545">
        <v>1.1561178458128381E-3</v>
      </c>
      <c r="N587" s="400">
        <v>0.94061297115479636</v>
      </c>
      <c r="O587" s="418">
        <v>0</v>
      </c>
      <c r="P587" s="246">
        <v>1.1064272400957957</v>
      </c>
      <c r="Q587" s="544">
        <v>1.9824892314921974E-3</v>
      </c>
      <c r="R587" s="545">
        <v>2.731780946157579E-3</v>
      </c>
      <c r="S587" s="400">
        <v>1.5386849011981836</v>
      </c>
      <c r="T587" s="418">
        <v>0</v>
      </c>
      <c r="U587" s="246">
        <v>2.0027192033076897</v>
      </c>
      <c r="V587" s="544">
        <v>3.2969939896522246E-3</v>
      </c>
      <c r="W587" s="546">
        <v>4.5431093483159941E-3</v>
      </c>
    </row>
    <row r="588" spans="2:23" s="112" customFormat="1">
      <c r="B588" s="174" t="s">
        <v>298</v>
      </c>
      <c r="C588" s="203"/>
      <c r="D588" s="601"/>
      <c r="E588" s="320"/>
      <c r="F588" s="316"/>
      <c r="G588" s="602"/>
      <c r="H588" s="603"/>
      <c r="I588" s="548">
        <v>5.7948735471349266E-2</v>
      </c>
      <c r="J588" s="421">
        <v>0</v>
      </c>
      <c r="K588" s="392">
        <v>6.1341182797407523E-2</v>
      </c>
      <c r="L588" s="549">
        <v>1.2006494969153941E-4</v>
      </c>
      <c r="M588" s="550">
        <v>1.6544409758122115E-4</v>
      </c>
      <c r="N588" s="548">
        <v>0.13514343726799005</v>
      </c>
      <c r="O588" s="421">
        <v>0</v>
      </c>
      <c r="P588" s="392">
        <v>0.15896695548425965</v>
      </c>
      <c r="Q588" s="549">
        <v>2.8483597112391977E-4</v>
      </c>
      <c r="R588" s="550">
        <v>3.9249115018442741E-4</v>
      </c>
      <c r="S588" s="548">
        <v>0.22134424027496635</v>
      </c>
      <c r="T588" s="421">
        <v>0</v>
      </c>
      <c r="U588" s="392">
        <v>0.28809690677736111</v>
      </c>
      <c r="V588" s="549">
        <v>4.7428205038109158E-4</v>
      </c>
      <c r="W588" s="551">
        <v>6.5353932205745391E-4</v>
      </c>
    </row>
    <row r="589" spans="2:23" s="112" customFormat="1">
      <c r="B589" s="248"/>
      <c r="C589" s="537"/>
      <c r="D589" s="248"/>
      <c r="E589" s="249"/>
      <c r="F589" s="249"/>
      <c r="G589" s="249"/>
      <c r="H589" s="308"/>
      <c r="I589" s="248"/>
      <c r="J589" s="249"/>
      <c r="K589" s="249"/>
      <c r="L589" s="249"/>
      <c r="M589" s="308"/>
      <c r="N589" s="248"/>
      <c r="O589" s="249"/>
      <c r="P589" s="249"/>
      <c r="Q589" s="249"/>
      <c r="R589" s="308"/>
      <c r="S589" s="248"/>
      <c r="T589" s="249"/>
      <c r="U589" s="249"/>
      <c r="V589" s="249"/>
      <c r="W589" s="523"/>
    </row>
    <row r="590" spans="2:23" s="112" customFormat="1">
      <c r="B590" s="208" t="s">
        <v>301</v>
      </c>
      <c r="C590" s="209"/>
      <c r="D590" s="596"/>
      <c r="E590" s="440"/>
      <c r="F590" s="289"/>
      <c r="G590" s="597"/>
      <c r="H590" s="598"/>
      <c r="I590" s="406">
        <v>1.2587791461907472</v>
      </c>
      <c r="J590" s="440"/>
      <c r="K590" s="404">
        <v>1.3435177306694683</v>
      </c>
      <c r="L590" s="540">
        <v>2.6297078306311839E-3</v>
      </c>
      <c r="M590" s="541">
        <v>3.6236190500124332E-3</v>
      </c>
      <c r="N590" s="406">
        <v>2.5621627262605742</v>
      </c>
      <c r="O590" s="440"/>
      <c r="P590" s="404">
        <v>3.0530645828310696</v>
      </c>
      <c r="Q590" s="540">
        <v>5.470461535264412E-3</v>
      </c>
      <c r="R590" s="541">
        <v>7.5380498170348198E-3</v>
      </c>
      <c r="S590" s="406">
        <v>3.5286316523617032</v>
      </c>
      <c r="T590" s="440"/>
      <c r="U590" s="404">
        <v>4.6448279602614519</v>
      </c>
      <c r="V590" s="540">
        <v>7.6465886194420352E-3</v>
      </c>
      <c r="W590" s="542">
        <v>1.053665501021378E-2</v>
      </c>
    </row>
    <row r="591" spans="2:23" s="112" customFormat="1">
      <c r="B591" s="123" t="s">
        <v>295</v>
      </c>
      <c r="C591" s="124"/>
      <c r="D591" s="437"/>
      <c r="E591" s="249"/>
      <c r="F591" s="307"/>
      <c r="G591" s="599"/>
      <c r="H591" s="600"/>
      <c r="I591" s="400">
        <v>1.1316779111059176</v>
      </c>
      <c r="J591" s="249"/>
      <c r="K591" s="246">
        <v>1.2073971334117743</v>
      </c>
      <c r="L591" s="544">
        <v>2.3632748745581744E-3</v>
      </c>
      <c r="M591" s="545">
        <v>3.256486426406302E-3</v>
      </c>
      <c r="N591" s="400">
        <v>2.3237238960020363</v>
      </c>
      <c r="O591" s="249"/>
      <c r="P591" s="246">
        <v>2.7672258181325446</v>
      </c>
      <c r="Q591" s="544">
        <v>4.9582974702249427E-3</v>
      </c>
      <c r="R591" s="545">
        <v>6.832310783522727E-3</v>
      </c>
      <c r="S591" s="400">
        <v>3.2313581611414435</v>
      </c>
      <c r="T591" s="249"/>
      <c r="U591" s="246">
        <v>4.2509588585915878</v>
      </c>
      <c r="V591" s="544">
        <v>6.998178168905328E-3</v>
      </c>
      <c r="W591" s="546">
        <v>9.6431745887678721E-3</v>
      </c>
    </row>
    <row r="592" spans="2:23" s="112" customFormat="1">
      <c r="B592" s="123" t="s">
        <v>296</v>
      </c>
      <c r="C592" s="124"/>
      <c r="D592" s="437"/>
      <c r="E592" s="249"/>
      <c r="F592" s="307"/>
      <c r="G592" s="599"/>
      <c r="H592" s="600"/>
      <c r="I592" s="400">
        <v>0.54617451872128697</v>
      </c>
      <c r="J592" s="249"/>
      <c r="K592" s="246">
        <v>0.58349536359406784</v>
      </c>
      <c r="L592" s="544">
        <v>1.1420930976591692E-3</v>
      </c>
      <c r="M592" s="545">
        <v>1.5737528927584898E-3</v>
      </c>
      <c r="N592" s="400">
        <v>1.0869667222855348</v>
      </c>
      <c r="O592" s="249"/>
      <c r="P592" s="246">
        <v>1.2970616321813253</v>
      </c>
      <c r="Q592" s="544">
        <v>2.3240667123836725E-3</v>
      </c>
      <c r="R592" s="545">
        <v>3.2024593433529341E-3</v>
      </c>
      <c r="S592" s="400">
        <v>1.461976817561851</v>
      </c>
      <c r="T592" s="249"/>
      <c r="U592" s="246">
        <v>1.926871160786888</v>
      </c>
      <c r="V592" s="544">
        <v>3.1721284868373723E-3</v>
      </c>
      <c r="W592" s="546">
        <v>4.3710503045625848E-3</v>
      </c>
    </row>
    <row r="593" spans="2:23" s="112" customFormat="1">
      <c r="B593" s="123" t="s">
        <v>297</v>
      </c>
      <c r="C593" s="124"/>
      <c r="D593" s="437"/>
      <c r="E593" s="249"/>
      <c r="F593" s="307"/>
      <c r="G593" s="599"/>
      <c r="H593" s="600"/>
      <c r="I593" s="400">
        <v>0.58550339238463067</v>
      </c>
      <c r="J593" s="249"/>
      <c r="K593" s="246">
        <v>0.62390176981770651</v>
      </c>
      <c r="L593" s="544">
        <v>1.2211817768990121E-3</v>
      </c>
      <c r="M593" s="545">
        <v>1.6827335336478053E-3</v>
      </c>
      <c r="N593" s="400">
        <v>1.2367571737165015</v>
      </c>
      <c r="O593" s="249"/>
      <c r="P593" s="246">
        <v>1.4701641859512193</v>
      </c>
      <c r="Q593" s="544">
        <v>2.6342307578412771E-3</v>
      </c>
      <c r="R593" s="545">
        <v>3.6298514401697929E-3</v>
      </c>
      <c r="S593" s="400">
        <v>1.7693813435795924</v>
      </c>
      <c r="T593" s="249"/>
      <c r="U593" s="246">
        <v>2.3240876978046998</v>
      </c>
      <c r="V593" s="544">
        <v>3.8260496820679557E-3</v>
      </c>
      <c r="W593" s="546">
        <v>5.2721242842052873E-3</v>
      </c>
    </row>
    <row r="594" spans="2:23" s="112" customFormat="1">
      <c r="B594" s="123" t="s">
        <v>298</v>
      </c>
      <c r="C594" s="124"/>
      <c r="D594" s="437"/>
      <c r="E594" s="249"/>
      <c r="F594" s="307"/>
      <c r="G594" s="599"/>
      <c r="H594" s="600"/>
      <c r="I594" s="400">
        <v>0.12710123508482951</v>
      </c>
      <c r="J594" s="249"/>
      <c r="K594" s="246">
        <v>0.13612059725769399</v>
      </c>
      <c r="L594" s="544">
        <v>2.6643295607299729E-4</v>
      </c>
      <c r="M594" s="545">
        <v>3.6713262360613813E-4</v>
      </c>
      <c r="N594" s="400">
        <v>0.23843883025853785</v>
      </c>
      <c r="O594" s="249"/>
      <c r="P594" s="246">
        <v>0.28583876469852498</v>
      </c>
      <c r="Q594" s="544">
        <v>5.1216406503946411E-4</v>
      </c>
      <c r="R594" s="545">
        <v>7.0573903351208583E-4</v>
      </c>
      <c r="S594" s="400">
        <v>0.2972734912202597</v>
      </c>
      <c r="T594" s="249"/>
      <c r="U594" s="246">
        <v>0.39386910166986411</v>
      </c>
      <c r="V594" s="544">
        <v>6.4841045053671068E-4</v>
      </c>
      <c r="W594" s="546">
        <v>8.9348042144591841E-4</v>
      </c>
    </row>
    <row r="595" spans="2:23" s="112" customFormat="1">
      <c r="B595" s="208" t="s">
        <v>299</v>
      </c>
      <c r="C595" s="209"/>
      <c r="D595" s="596"/>
      <c r="E595" s="440"/>
      <c r="F595" s="289"/>
      <c r="G595" s="597"/>
      <c r="H595" s="598"/>
      <c r="I595" s="406">
        <v>0.48392927344267633</v>
      </c>
      <c r="J595" s="440"/>
      <c r="K595" s="404">
        <v>0.52330643014354905</v>
      </c>
      <c r="L595" s="540">
        <v>1.0242834804140843E-3</v>
      </c>
      <c r="M595" s="541">
        <v>1.4114165417952879E-3</v>
      </c>
      <c r="N595" s="406">
        <v>0.75511940912706166</v>
      </c>
      <c r="O595" s="440"/>
      <c r="P595" s="404">
        <v>0.92746987871493047</v>
      </c>
      <c r="Q595" s="540">
        <v>1.6618345793136119E-3</v>
      </c>
      <c r="R595" s="541">
        <v>2.2899332653714688E-3</v>
      </c>
      <c r="S595" s="406">
        <v>0.56897161809963848</v>
      </c>
      <c r="T595" s="440"/>
      <c r="U595" s="404">
        <v>0.79259805843862807</v>
      </c>
      <c r="V595" s="540">
        <v>1.3048214799989133E-3</v>
      </c>
      <c r="W595" s="542">
        <v>1.7979852806137009E-3</v>
      </c>
    </row>
    <row r="596" spans="2:23" s="112" customFormat="1">
      <c r="B596" s="123" t="s">
        <v>295</v>
      </c>
      <c r="C596" s="124"/>
      <c r="D596" s="437"/>
      <c r="E596" s="249"/>
      <c r="F596" s="307"/>
      <c r="G596" s="599"/>
      <c r="H596" s="600"/>
      <c r="I596" s="400">
        <v>0.41477677382919609</v>
      </c>
      <c r="J596" s="249"/>
      <c r="K596" s="246">
        <v>0.44852701568326836</v>
      </c>
      <c r="L596" s="544">
        <v>8.779154740326256E-4</v>
      </c>
      <c r="M596" s="545">
        <v>1.2097280157703921E-3</v>
      </c>
      <c r="N596" s="400">
        <v>0.65182401613651564</v>
      </c>
      <c r="O596" s="249"/>
      <c r="P596" s="246">
        <v>0.80059806950067269</v>
      </c>
      <c r="Q596" s="544">
        <v>1.4345064853980849E-3</v>
      </c>
      <c r="R596" s="545">
        <v>1.9766853820438468E-3</v>
      </c>
      <c r="S596" s="400">
        <v>0.49304236715434513</v>
      </c>
      <c r="T596" s="249"/>
      <c r="U596" s="246">
        <v>0.68682586354612596</v>
      </c>
      <c r="V596" s="544">
        <v>1.1306930798432868E-3</v>
      </c>
      <c r="W596" s="546">
        <v>1.5580441812252516E-3</v>
      </c>
    </row>
    <row r="597" spans="2:23" s="112" customFormat="1">
      <c r="B597" s="123" t="s">
        <v>296</v>
      </c>
      <c r="C597" s="124"/>
      <c r="D597" s="437"/>
      <c r="E597" s="543"/>
      <c r="F597" s="307"/>
      <c r="G597" s="599"/>
      <c r="H597" s="600"/>
      <c r="I597" s="400">
        <v>0.23421721564707454</v>
      </c>
      <c r="J597" s="547">
        <v>0</v>
      </c>
      <c r="K597" s="246">
        <v>0.25327538903875535</v>
      </c>
      <c r="L597" s="544">
        <v>4.9574356828881866E-4</v>
      </c>
      <c r="M597" s="545">
        <v>6.8311232793542148E-4</v>
      </c>
      <c r="N597" s="400">
        <v>0.35567981357481315</v>
      </c>
      <c r="O597" s="547">
        <v>0</v>
      </c>
      <c r="P597" s="246">
        <v>0.43686112364524377</v>
      </c>
      <c r="Q597" s="544">
        <v>7.8276495904899129E-4</v>
      </c>
      <c r="R597" s="545">
        <v>1.078614888031626E-3</v>
      </c>
      <c r="S597" s="400">
        <v>0.26234592477293717</v>
      </c>
      <c r="T597" s="547">
        <v>0</v>
      </c>
      <c r="U597" s="246">
        <v>0.36545736904912474</v>
      </c>
      <c r="V597" s="544">
        <v>6.0163738742757822E-4</v>
      </c>
      <c r="W597" s="546">
        <v>8.2902924533598266E-4</v>
      </c>
    </row>
    <row r="598" spans="2:23" s="112" customFormat="1">
      <c r="B598" s="123" t="s">
        <v>297</v>
      </c>
      <c r="C598" s="124"/>
      <c r="D598" s="437"/>
      <c r="E598" s="543"/>
      <c r="F598" s="307"/>
      <c r="G598" s="599"/>
      <c r="H598" s="600"/>
      <c r="I598" s="400">
        <v>0.18055955818212155</v>
      </c>
      <c r="J598" s="418">
        <v>0</v>
      </c>
      <c r="K598" s="246">
        <v>0.19525162664452012</v>
      </c>
      <c r="L598" s="544">
        <v>3.8217190574382082E-4</v>
      </c>
      <c r="M598" s="545">
        <v>5.2661568783498452E-4</v>
      </c>
      <c r="N598" s="400">
        <v>0.29614420256170249</v>
      </c>
      <c r="O598" s="418">
        <v>0</v>
      </c>
      <c r="P598" s="246">
        <v>0.36373694585542538</v>
      </c>
      <c r="Q598" s="544">
        <v>6.5174152634908666E-4</v>
      </c>
      <c r="R598" s="545">
        <v>8.9807049401221389E-4</v>
      </c>
      <c r="S598" s="400">
        <v>0.23069644238140796</v>
      </c>
      <c r="T598" s="418">
        <v>0</v>
      </c>
      <c r="U598" s="246">
        <v>0.32136849449700478</v>
      </c>
      <c r="V598" s="544">
        <v>5.2905569241572248E-4</v>
      </c>
      <c r="W598" s="546">
        <v>7.2901493588927585E-4</v>
      </c>
    </row>
    <row r="599" spans="2:23" s="112" customFormat="1">
      <c r="B599" s="174" t="s">
        <v>298</v>
      </c>
      <c r="C599" s="203"/>
      <c r="D599" s="601"/>
      <c r="E599" s="320"/>
      <c r="F599" s="316"/>
      <c r="G599" s="602"/>
      <c r="H599" s="603"/>
      <c r="I599" s="548">
        <v>6.9152499613480245E-2</v>
      </c>
      <c r="J599" s="421">
        <v>0</v>
      </c>
      <c r="K599" s="392">
        <v>7.4779414460284244E-2</v>
      </c>
      <c r="L599" s="549">
        <v>1.4636800638145354E-4</v>
      </c>
      <c r="M599" s="550">
        <v>2.0168852602491308E-4</v>
      </c>
      <c r="N599" s="548">
        <v>0.10329539299054602</v>
      </c>
      <c r="O599" s="421">
        <v>0</v>
      </c>
      <c r="P599" s="392">
        <v>0.12687180921425867</v>
      </c>
      <c r="Q599" s="549">
        <v>2.273280939155322E-4</v>
      </c>
      <c r="R599" s="550">
        <v>3.1324788332763934E-4</v>
      </c>
      <c r="S599" s="548">
        <v>7.5929250945293347E-2</v>
      </c>
      <c r="T599" s="421">
        <v>0</v>
      </c>
      <c r="U599" s="392">
        <v>0.10577219489250567</v>
      </c>
      <c r="V599" s="549">
        <v>1.7412840015562474E-4</v>
      </c>
      <c r="W599" s="551">
        <v>2.3994109938846667E-4</v>
      </c>
    </row>
    <row r="600" spans="2:23" s="112" customFormat="1">
      <c r="B600" s="123" t="s">
        <v>300</v>
      </c>
      <c r="C600" s="124"/>
      <c r="D600" s="437"/>
      <c r="E600" s="539"/>
      <c r="F600" s="307"/>
      <c r="G600" s="599"/>
      <c r="H600" s="600"/>
      <c r="I600" s="400">
        <v>0.7748498727480726</v>
      </c>
      <c r="J600" s="539"/>
      <c r="K600" s="246">
        <v>0.82021130052591573</v>
      </c>
      <c r="L600" s="544">
        <v>1.6054243502170995E-3</v>
      </c>
      <c r="M600" s="545">
        <v>2.2122025082171246E-3</v>
      </c>
      <c r="N600" s="400">
        <v>1.807043317133509</v>
      </c>
      <c r="O600" s="539"/>
      <c r="P600" s="246">
        <v>2.1255947041161374</v>
      </c>
      <c r="Q600" s="544">
        <v>3.8086269559507897E-3</v>
      </c>
      <c r="R600" s="545">
        <v>5.2481165516633232E-3</v>
      </c>
      <c r="S600" s="400">
        <v>2.9596600342620647</v>
      </c>
      <c r="T600" s="539"/>
      <c r="U600" s="246">
        <v>3.8522299018228168</v>
      </c>
      <c r="V600" s="544">
        <v>6.3417671394431184E-3</v>
      </c>
      <c r="W600" s="546">
        <v>8.7386697296000584E-3</v>
      </c>
    </row>
    <row r="601" spans="2:23" s="112" customFormat="1">
      <c r="B601" s="123" t="s">
        <v>295</v>
      </c>
      <c r="C601" s="124"/>
      <c r="D601" s="437"/>
      <c r="E601" s="543"/>
      <c r="F601" s="307"/>
      <c r="G601" s="599"/>
      <c r="H601" s="600"/>
      <c r="I601" s="400">
        <v>0.71690113727672333</v>
      </c>
      <c r="J601" s="543"/>
      <c r="K601" s="246">
        <v>0.75887011772850776</v>
      </c>
      <c r="L601" s="544">
        <v>1.4853594005255592E-3</v>
      </c>
      <c r="M601" s="545">
        <v>2.046758410635903E-3</v>
      </c>
      <c r="N601" s="400">
        <v>1.6718998798655189</v>
      </c>
      <c r="O601" s="543"/>
      <c r="P601" s="246">
        <v>1.9666277486318773</v>
      </c>
      <c r="Q601" s="544">
        <v>3.5237909848268717E-3</v>
      </c>
      <c r="R601" s="545">
        <v>4.8556254014788941E-3</v>
      </c>
      <c r="S601" s="400">
        <v>2.7383157939870983</v>
      </c>
      <c r="T601" s="543"/>
      <c r="U601" s="246">
        <v>3.5641329950454583</v>
      </c>
      <c r="V601" s="544">
        <v>5.8674850890620307E-3</v>
      </c>
      <c r="W601" s="546">
        <v>8.0851304075426136E-3</v>
      </c>
    </row>
    <row r="602" spans="2:23" s="112" customFormat="1">
      <c r="B602" s="123" t="s">
        <v>296</v>
      </c>
      <c r="C602" s="124"/>
      <c r="D602" s="437"/>
      <c r="E602" s="543"/>
      <c r="F602" s="307"/>
      <c r="G602" s="599"/>
      <c r="H602" s="600"/>
      <c r="I602" s="400">
        <v>0.31195730307421243</v>
      </c>
      <c r="J602" s="547">
        <v>0</v>
      </c>
      <c r="K602" s="246">
        <v>0.33021997455531338</v>
      </c>
      <c r="L602" s="544">
        <v>6.463495293703523E-4</v>
      </c>
      <c r="M602" s="545">
        <v>8.9064056482306142E-4</v>
      </c>
      <c r="N602" s="400">
        <v>0.73128690871072255</v>
      </c>
      <c r="O602" s="547">
        <v>0</v>
      </c>
      <c r="P602" s="246">
        <v>0.86020050853608243</v>
      </c>
      <c r="Q602" s="544">
        <v>1.541301753334676E-3</v>
      </c>
      <c r="R602" s="545">
        <v>2.123844455321322E-3</v>
      </c>
      <c r="S602" s="400">
        <v>1.1996308927889148</v>
      </c>
      <c r="T602" s="547">
        <v>0</v>
      </c>
      <c r="U602" s="246">
        <v>1.5614137917377677</v>
      </c>
      <c r="V602" s="544">
        <v>2.5704910994098044E-3</v>
      </c>
      <c r="W602" s="546">
        <v>3.5420210592266126E-3</v>
      </c>
    </row>
    <row r="603" spans="2:23" s="112" customFormat="1">
      <c r="B603" s="123" t="s">
        <v>297</v>
      </c>
      <c r="C603" s="124"/>
      <c r="D603" s="437"/>
      <c r="E603" s="543"/>
      <c r="F603" s="307"/>
      <c r="G603" s="599"/>
      <c r="H603" s="600"/>
      <c r="I603" s="400">
        <v>0.4049438342025109</v>
      </c>
      <c r="J603" s="418">
        <v>0</v>
      </c>
      <c r="K603" s="246">
        <v>0.4286501431731935</v>
      </c>
      <c r="L603" s="544">
        <v>8.3900987115520347E-4</v>
      </c>
      <c r="M603" s="545">
        <v>1.1561178458128381E-3</v>
      </c>
      <c r="N603" s="400">
        <v>0.94061297115479636</v>
      </c>
      <c r="O603" s="418">
        <v>0</v>
      </c>
      <c r="P603" s="246">
        <v>1.1064272400957957</v>
      </c>
      <c r="Q603" s="544">
        <v>1.9824892314921974E-3</v>
      </c>
      <c r="R603" s="545">
        <v>2.731780946157579E-3</v>
      </c>
      <c r="S603" s="400">
        <v>1.5386849011981836</v>
      </c>
      <c r="T603" s="418">
        <v>0</v>
      </c>
      <c r="U603" s="246">
        <v>2.0027192033076897</v>
      </c>
      <c r="V603" s="544">
        <v>3.2969939896522246E-3</v>
      </c>
      <c r="W603" s="546">
        <v>4.5431093483159941E-3</v>
      </c>
    </row>
    <row r="604" spans="2:23" s="112" customFormat="1">
      <c r="B604" s="131" t="s">
        <v>298</v>
      </c>
      <c r="C604" s="132"/>
      <c r="D604" s="604"/>
      <c r="E604" s="605"/>
      <c r="F604" s="606"/>
      <c r="G604" s="607"/>
      <c r="H604" s="608"/>
      <c r="I604" s="552">
        <v>5.7948735471349266E-2</v>
      </c>
      <c r="J604" s="553">
        <v>0</v>
      </c>
      <c r="K604" s="554">
        <v>6.1341182797407523E-2</v>
      </c>
      <c r="L604" s="555">
        <v>1.2006494969153941E-4</v>
      </c>
      <c r="M604" s="556">
        <v>1.6544409758122115E-4</v>
      </c>
      <c r="N604" s="552">
        <v>0.13514343726799005</v>
      </c>
      <c r="O604" s="553">
        <v>0</v>
      </c>
      <c r="P604" s="554">
        <v>0.15896695548425965</v>
      </c>
      <c r="Q604" s="555">
        <v>2.8483597112391977E-4</v>
      </c>
      <c r="R604" s="556">
        <v>3.9249115018442741E-4</v>
      </c>
      <c r="S604" s="552">
        <v>0.22134424027496635</v>
      </c>
      <c r="T604" s="553">
        <v>0</v>
      </c>
      <c r="U604" s="554">
        <v>0.28809690677736111</v>
      </c>
      <c r="V604" s="555">
        <v>4.7428205038109158E-4</v>
      </c>
      <c r="W604" s="557">
        <v>6.5353932205745391E-4</v>
      </c>
    </row>
    <row r="605" spans="2:23" s="112" customFormat="1">
      <c r="B605" s="558" t="s">
        <v>302</v>
      </c>
      <c r="C605" s="537"/>
      <c r="D605" s="437"/>
      <c r="E605" s="307"/>
      <c r="F605" s="307"/>
      <c r="G605" s="307"/>
      <c r="H605" s="308"/>
      <c r="I605" s="534"/>
      <c r="J605" s="535"/>
      <c r="K605" s="535"/>
      <c r="L605" s="535"/>
      <c r="M605" s="536"/>
      <c r="N605" s="534"/>
      <c r="O605" s="535"/>
      <c r="P605" s="535"/>
      <c r="Q605" s="535"/>
      <c r="R605" s="536"/>
      <c r="S605" s="534"/>
      <c r="T605" s="535"/>
      <c r="U605" s="535"/>
      <c r="V605" s="535"/>
      <c r="W605" s="519"/>
    </row>
    <row r="606" spans="2:23" s="112" customFormat="1">
      <c r="B606" s="248"/>
      <c r="C606" s="537"/>
      <c r="D606" s="437"/>
      <c r="E606" s="307"/>
      <c r="F606" s="307"/>
      <c r="G606" s="307"/>
      <c r="H606" s="308"/>
      <c r="I606" s="437"/>
      <c r="J606" s="538" t="s">
        <v>34</v>
      </c>
      <c r="K606" s="538">
        <v>0</v>
      </c>
      <c r="L606" s="538" t="s">
        <v>18</v>
      </c>
      <c r="M606" s="308"/>
      <c r="N606" s="437"/>
      <c r="O606" s="538" t="s">
        <v>34</v>
      </c>
      <c r="P606" s="538">
        <v>0</v>
      </c>
      <c r="Q606" s="538" t="s">
        <v>18</v>
      </c>
      <c r="R606" s="308"/>
      <c r="S606" s="437"/>
      <c r="T606" s="538" t="s">
        <v>34</v>
      </c>
      <c r="U606" s="538">
        <v>0</v>
      </c>
      <c r="V606" s="538" t="s">
        <v>18</v>
      </c>
      <c r="W606" s="523"/>
    </row>
    <row r="607" spans="2:23" s="112" customFormat="1">
      <c r="B607" s="248"/>
      <c r="C607" s="537"/>
      <c r="D607" s="437"/>
      <c r="E607" s="307"/>
      <c r="F607" s="307"/>
      <c r="G607" s="307"/>
      <c r="H607" s="308"/>
      <c r="I607" s="437"/>
      <c r="J607" s="538" t="s">
        <v>35</v>
      </c>
      <c r="K607" s="538">
        <v>0</v>
      </c>
      <c r="L607" s="538" t="s">
        <v>18</v>
      </c>
      <c r="M607" s="308"/>
      <c r="N607" s="437"/>
      <c r="O607" s="538" t="s">
        <v>35</v>
      </c>
      <c r="P607" s="538">
        <v>0</v>
      </c>
      <c r="Q607" s="538" t="s">
        <v>18</v>
      </c>
      <c r="R607" s="308"/>
      <c r="S607" s="437"/>
      <c r="T607" s="538" t="s">
        <v>35</v>
      </c>
      <c r="U607" s="538">
        <v>0</v>
      </c>
      <c r="V607" s="538" t="s">
        <v>18</v>
      </c>
      <c r="W607" s="523"/>
    </row>
    <row r="608" spans="2:23" s="112" customFormat="1">
      <c r="B608" s="208" t="s">
        <v>294</v>
      </c>
      <c r="C608" s="209"/>
      <c r="D608" s="596"/>
      <c r="E608" s="539"/>
      <c r="F608" s="289"/>
      <c r="G608" s="597"/>
      <c r="H608" s="598"/>
      <c r="I608" s="406">
        <v>1.2587791461907472</v>
      </c>
      <c r="J608" s="539"/>
      <c r="K608" s="404">
        <v>1.3493373771081707</v>
      </c>
      <c r="L608" s="540">
        <v>2.6410988003683078E-3</v>
      </c>
      <c r="M608" s="541">
        <v>3.6393152937003459E-3</v>
      </c>
      <c r="N608" s="406">
        <v>2.5621627262605742</v>
      </c>
      <c r="O608" s="539"/>
      <c r="P608" s="404">
        <v>3.0549313945665517</v>
      </c>
      <c r="Q608" s="540">
        <v>5.4738064765571526E-3</v>
      </c>
      <c r="R608" s="541">
        <v>7.5426589956091028E-3</v>
      </c>
      <c r="S608" s="406">
        <v>3.5286316523617032</v>
      </c>
      <c r="T608" s="539"/>
      <c r="U608" s="404">
        <v>4.6394609079800091</v>
      </c>
      <c r="V608" s="540">
        <v>7.6377530627225465E-3</v>
      </c>
      <c r="W608" s="542">
        <v>1.0524480010666942E-2</v>
      </c>
    </row>
    <row r="609" spans="2:23" s="112" customFormat="1">
      <c r="B609" s="123" t="s">
        <v>295</v>
      </c>
      <c r="C609" s="124"/>
      <c r="D609" s="437"/>
      <c r="E609" s="543"/>
      <c r="F609" s="307"/>
      <c r="G609" s="599"/>
      <c r="H609" s="600"/>
      <c r="I609" s="400">
        <v>1.1316779111059176</v>
      </c>
      <c r="J609" s="543"/>
      <c r="K609" s="246">
        <v>1.2123851643227823</v>
      </c>
      <c r="L609" s="544">
        <v>2.3730380981068361E-3</v>
      </c>
      <c r="M609" s="545">
        <v>3.2699397090973636E-3</v>
      </c>
      <c r="N609" s="400">
        <v>2.3237238960020363</v>
      </c>
      <c r="O609" s="543"/>
      <c r="P609" s="246">
        <v>2.7688372622407016</v>
      </c>
      <c r="Q609" s="544">
        <v>4.9611848454411411E-3</v>
      </c>
      <c r="R609" s="545">
        <v>6.8362894566346422E-3</v>
      </c>
      <c r="S609" s="400">
        <v>3.2313581611414435</v>
      </c>
      <c r="T609" s="543"/>
      <c r="U609" s="246">
        <v>4.2463080393287242</v>
      </c>
      <c r="V609" s="544">
        <v>6.9905217170516121E-3</v>
      </c>
      <c r="W609" s="546">
        <v>9.6326243426646807E-3</v>
      </c>
    </row>
    <row r="610" spans="2:23" s="112" customFormat="1">
      <c r="B610" s="123" t="s">
        <v>296</v>
      </c>
      <c r="C610" s="124"/>
      <c r="D610" s="437"/>
      <c r="E610" s="543"/>
      <c r="F610" s="307"/>
      <c r="G610" s="599"/>
      <c r="H610" s="600"/>
      <c r="I610" s="400">
        <v>0.54617451872128697</v>
      </c>
      <c r="J610" s="543"/>
      <c r="K610" s="246">
        <v>0.58631201772045216</v>
      </c>
      <c r="L610" s="544">
        <v>1.1476062198482115E-3</v>
      </c>
      <c r="M610" s="545">
        <v>1.5813497270366489E-3</v>
      </c>
      <c r="N610" s="400">
        <v>1.0869667222855348</v>
      </c>
      <c r="O610" s="543"/>
      <c r="P610" s="246">
        <v>1.2979409464222691</v>
      </c>
      <c r="Q610" s="544">
        <v>2.3256422620001257E-3</v>
      </c>
      <c r="R610" s="545">
        <v>3.2046303798224374E-3</v>
      </c>
      <c r="S610" s="400">
        <v>1.461976817561851</v>
      </c>
      <c r="T610" s="543"/>
      <c r="U610" s="246">
        <v>1.9243964779568827</v>
      </c>
      <c r="V610" s="544">
        <v>3.1680545186029141E-3</v>
      </c>
      <c r="W610" s="546">
        <v>4.3654365596698663E-3</v>
      </c>
    </row>
    <row r="611" spans="2:23" s="112" customFormat="1">
      <c r="B611" s="123" t="s">
        <v>297</v>
      </c>
      <c r="C611" s="124"/>
      <c r="D611" s="437"/>
      <c r="E611" s="543"/>
      <c r="F611" s="307"/>
      <c r="G611" s="599"/>
      <c r="H611" s="600"/>
      <c r="I611" s="400">
        <v>0.58550339238463067</v>
      </c>
      <c r="J611" s="543"/>
      <c r="K611" s="246">
        <v>0.62607314660233016</v>
      </c>
      <c r="L611" s="544">
        <v>1.2254318782586246E-3</v>
      </c>
      <c r="M611" s="545">
        <v>1.6885899820607286E-3</v>
      </c>
      <c r="N611" s="400">
        <v>1.2367571737165015</v>
      </c>
      <c r="O611" s="543"/>
      <c r="P611" s="246">
        <v>1.4708963158184325</v>
      </c>
      <c r="Q611" s="544">
        <v>2.6355425834410223E-3</v>
      </c>
      <c r="R611" s="545">
        <v>3.6316590768122048E-3</v>
      </c>
      <c r="S611" s="400">
        <v>1.7693813435795924</v>
      </c>
      <c r="T611" s="543"/>
      <c r="U611" s="246">
        <v>2.3219115613718415</v>
      </c>
      <c r="V611" s="544">
        <v>3.8224671984487049E-3</v>
      </c>
      <c r="W611" s="546">
        <v>5.2671877829948421E-3</v>
      </c>
    </row>
    <row r="612" spans="2:23" s="112" customFormat="1">
      <c r="B612" s="123" t="s">
        <v>298</v>
      </c>
      <c r="C612" s="124"/>
      <c r="D612" s="437"/>
      <c r="E612" s="543"/>
      <c r="F612" s="307"/>
      <c r="G612" s="599"/>
      <c r="H612" s="600"/>
      <c r="I612" s="400">
        <v>0.12710123508482951</v>
      </c>
      <c r="J612" s="543"/>
      <c r="K612" s="246">
        <v>0.13695221278538838</v>
      </c>
      <c r="L612" s="544">
        <v>2.6806070226147692E-4</v>
      </c>
      <c r="M612" s="545">
        <v>3.6937558460296838E-4</v>
      </c>
      <c r="N612" s="400">
        <v>0.23843883025853785</v>
      </c>
      <c r="O612" s="543"/>
      <c r="P612" s="246">
        <v>0.28609413232585013</v>
      </c>
      <c r="Q612" s="544">
        <v>5.1262163111602012E-4</v>
      </c>
      <c r="R612" s="545">
        <v>7.063695389744537E-4</v>
      </c>
      <c r="S612" s="400">
        <v>0.2972734912202597</v>
      </c>
      <c r="T612" s="543"/>
      <c r="U612" s="246">
        <v>0.39315286865128485</v>
      </c>
      <c r="V612" s="544">
        <v>6.4723134567091535E-4</v>
      </c>
      <c r="W612" s="546">
        <v>8.9185566800224422E-4</v>
      </c>
    </row>
    <row r="613" spans="2:23" s="112" customFormat="1">
      <c r="B613" s="208" t="s">
        <v>299</v>
      </c>
      <c r="C613" s="209"/>
      <c r="D613" s="596"/>
      <c r="E613" s="539"/>
      <c r="F613" s="289"/>
      <c r="G613" s="597"/>
      <c r="H613" s="598"/>
      <c r="I613" s="347">
        <v>0.48392927344267633</v>
      </c>
      <c r="J613" s="539"/>
      <c r="K613" s="404">
        <v>0.52912607658225852</v>
      </c>
      <c r="L613" s="540">
        <v>1.0356744501512222E-3</v>
      </c>
      <c r="M613" s="541">
        <v>1.4271127854832283E-3</v>
      </c>
      <c r="N613" s="347">
        <v>0.75511940912706166</v>
      </c>
      <c r="O613" s="539"/>
      <c r="P613" s="404">
        <v>0.92933669045041256</v>
      </c>
      <c r="Q613" s="540">
        <v>1.6651795206063663E-3</v>
      </c>
      <c r="R613" s="541">
        <v>2.2945424439457796E-3</v>
      </c>
      <c r="S613" s="347">
        <v>0.56897161809963848</v>
      </c>
      <c r="T613" s="539"/>
      <c r="U613" s="404">
        <v>0.78723100615719943</v>
      </c>
      <c r="V613" s="540">
        <v>1.2959859232794246E-3</v>
      </c>
      <c r="W613" s="542">
        <v>1.7858102810668908E-3</v>
      </c>
    </row>
    <row r="614" spans="2:23" s="112" customFormat="1">
      <c r="B614" s="123" t="s">
        <v>295</v>
      </c>
      <c r="C614" s="124"/>
      <c r="D614" s="437"/>
      <c r="E614" s="543"/>
      <c r="F614" s="307"/>
      <c r="G614" s="599"/>
      <c r="H614" s="600"/>
      <c r="I614" s="340">
        <v>0.41477677382919609</v>
      </c>
      <c r="J614" s="543"/>
      <c r="K614" s="246">
        <v>0.45351504659427633</v>
      </c>
      <c r="L614" s="544">
        <v>8.8767869758128726E-4</v>
      </c>
      <c r="M614" s="545">
        <v>1.2231812984614676E-3</v>
      </c>
      <c r="N614" s="340">
        <v>0.65182401613651564</v>
      </c>
      <c r="O614" s="543"/>
      <c r="P614" s="246">
        <v>0.80220951360882964</v>
      </c>
      <c r="Q614" s="544">
        <v>1.4373938606142833E-3</v>
      </c>
      <c r="R614" s="545">
        <v>1.9806640551557619E-3</v>
      </c>
      <c r="S614" s="340">
        <v>0.49304236715434513</v>
      </c>
      <c r="T614" s="543"/>
      <c r="U614" s="246">
        <v>0.68217504428326237</v>
      </c>
      <c r="V614" s="544">
        <v>1.1230366279895848E-3</v>
      </c>
      <c r="W614" s="546">
        <v>1.547493935122074E-3</v>
      </c>
    </row>
    <row r="615" spans="2:23" s="112" customFormat="1">
      <c r="B615" s="123" t="s">
        <v>296</v>
      </c>
      <c r="C615" s="124"/>
      <c r="D615" s="437"/>
      <c r="E615" s="543"/>
      <c r="F615" s="307"/>
      <c r="G615" s="599"/>
      <c r="H615" s="600"/>
      <c r="I615" s="340">
        <v>0.23421721564707454</v>
      </c>
      <c r="J615" s="547">
        <v>0</v>
      </c>
      <c r="K615" s="246">
        <v>0.25609204316513967</v>
      </c>
      <c r="L615" s="544">
        <v>5.0125669047786092E-4</v>
      </c>
      <c r="M615" s="545">
        <v>6.9070916221358053E-4</v>
      </c>
      <c r="N615" s="340">
        <v>0.35567981357481315</v>
      </c>
      <c r="O615" s="547">
        <v>0</v>
      </c>
      <c r="P615" s="246">
        <v>0.43774043788618755</v>
      </c>
      <c r="Q615" s="544">
        <v>7.8434050866545146E-4</v>
      </c>
      <c r="R615" s="545">
        <v>1.0807859245011223E-3</v>
      </c>
      <c r="S615" s="340">
        <v>0.26234592477293717</v>
      </c>
      <c r="T615" s="547">
        <v>0</v>
      </c>
      <c r="U615" s="246">
        <v>0.36298268621910879</v>
      </c>
      <c r="V615" s="544">
        <v>5.9756341919309924E-4</v>
      </c>
      <c r="W615" s="546">
        <v>8.2341550044323641E-4</v>
      </c>
    </row>
    <row r="616" spans="2:23" s="112" customFormat="1">
      <c r="B616" s="123" t="s">
        <v>297</v>
      </c>
      <c r="C616" s="124"/>
      <c r="D616" s="437"/>
      <c r="E616" s="543"/>
      <c r="F616" s="307"/>
      <c r="G616" s="599"/>
      <c r="H616" s="600"/>
      <c r="I616" s="400">
        <v>0.18055955818212155</v>
      </c>
      <c r="J616" s="418">
        <v>0</v>
      </c>
      <c r="K616" s="246">
        <v>0.1974230034291331</v>
      </c>
      <c r="L616" s="544">
        <v>3.8642200710341246E-4</v>
      </c>
      <c r="M616" s="545">
        <v>5.3247213624788015E-4</v>
      </c>
      <c r="N616" s="400">
        <v>0.29614420256170249</v>
      </c>
      <c r="O616" s="418">
        <v>0</v>
      </c>
      <c r="P616" s="246">
        <v>0.36446907572264564</v>
      </c>
      <c r="Q616" s="544">
        <v>6.5305335194883879E-4</v>
      </c>
      <c r="R616" s="545">
        <v>8.9987813065464661E-4</v>
      </c>
      <c r="S616" s="400">
        <v>0.23069644238140796</v>
      </c>
      <c r="T616" s="418">
        <v>0</v>
      </c>
      <c r="U616" s="246">
        <v>0.31919235806415713</v>
      </c>
      <c r="V616" s="544">
        <v>5.2547320879649251E-4</v>
      </c>
      <c r="W616" s="546">
        <v>7.2407843467884453E-4</v>
      </c>
    </row>
    <row r="617" spans="2:23" s="112" customFormat="1">
      <c r="B617" s="174" t="s">
        <v>298</v>
      </c>
      <c r="C617" s="203"/>
      <c r="D617" s="601"/>
      <c r="E617" s="320"/>
      <c r="F617" s="316"/>
      <c r="G617" s="602"/>
      <c r="H617" s="603"/>
      <c r="I617" s="548">
        <v>6.9152499613480245E-2</v>
      </c>
      <c r="J617" s="421">
        <v>0</v>
      </c>
      <c r="K617" s="392">
        <v>7.5611029987981304E-2</v>
      </c>
      <c r="L617" s="549">
        <v>1.4799575256993665E-4</v>
      </c>
      <c r="M617" s="550">
        <v>2.0393148702174679E-4</v>
      </c>
      <c r="N617" s="548">
        <v>0.10329539299054602</v>
      </c>
      <c r="O617" s="421">
        <v>0</v>
      </c>
      <c r="P617" s="392">
        <v>0.1271271768415847</v>
      </c>
      <c r="Q617" s="549">
        <v>2.2778565999208994E-4</v>
      </c>
      <c r="R617" s="550">
        <v>3.1387838879000721E-4</v>
      </c>
      <c r="S617" s="548">
        <v>7.5929250945293347E-2</v>
      </c>
      <c r="T617" s="421">
        <v>0</v>
      </c>
      <c r="U617" s="392">
        <v>0.10505596187393351</v>
      </c>
      <c r="V617" s="549">
        <v>1.7294929528983809E-4</v>
      </c>
      <c r="W617" s="551">
        <v>2.383163459448133E-4</v>
      </c>
    </row>
    <row r="618" spans="2:23" s="112" customFormat="1">
      <c r="B618" s="123" t="s">
        <v>300</v>
      </c>
      <c r="C618" s="124"/>
      <c r="D618" s="437"/>
      <c r="E618" s="539"/>
      <c r="F618" s="289"/>
      <c r="G618" s="599"/>
      <c r="H618" s="600"/>
      <c r="I618" s="340">
        <v>0.7748498727480726</v>
      </c>
      <c r="J618" s="539"/>
      <c r="K618" s="404">
        <v>0.82021130052591573</v>
      </c>
      <c r="L618" s="544">
        <v>1.6054243502170995E-3</v>
      </c>
      <c r="M618" s="545">
        <v>2.2122025082171246E-3</v>
      </c>
      <c r="N618" s="340">
        <v>1.807043317133509</v>
      </c>
      <c r="O618" s="539"/>
      <c r="P618" s="404">
        <v>2.1255947041161374</v>
      </c>
      <c r="Q618" s="544">
        <v>3.8086269559507897E-3</v>
      </c>
      <c r="R618" s="545">
        <v>5.2481165516633232E-3</v>
      </c>
      <c r="S618" s="340">
        <v>2.9596600342620647</v>
      </c>
      <c r="T618" s="539"/>
      <c r="U618" s="404">
        <v>3.8522299018228168</v>
      </c>
      <c r="V618" s="544">
        <v>6.3417671394431184E-3</v>
      </c>
      <c r="W618" s="546">
        <v>8.7386697296000584E-3</v>
      </c>
    </row>
    <row r="619" spans="2:23" s="112" customFormat="1">
      <c r="B619" s="123" t="s">
        <v>295</v>
      </c>
      <c r="C619" s="124"/>
      <c r="D619" s="437"/>
      <c r="E619" s="543"/>
      <c r="F619" s="307"/>
      <c r="G619" s="599"/>
      <c r="H619" s="600"/>
      <c r="I619" s="400">
        <v>0.71690113727672333</v>
      </c>
      <c r="J619" s="543"/>
      <c r="K619" s="246">
        <v>0.75887011772850776</v>
      </c>
      <c r="L619" s="544">
        <v>1.4853594005255592E-3</v>
      </c>
      <c r="M619" s="545">
        <v>2.046758410635903E-3</v>
      </c>
      <c r="N619" s="400">
        <v>1.6718998798655189</v>
      </c>
      <c r="O619" s="543"/>
      <c r="P619" s="246">
        <v>1.9666277486318773</v>
      </c>
      <c r="Q619" s="544">
        <v>3.5237909848268717E-3</v>
      </c>
      <c r="R619" s="545">
        <v>4.8556254014788941E-3</v>
      </c>
      <c r="S619" s="400">
        <v>2.7383157939870983</v>
      </c>
      <c r="T619" s="543"/>
      <c r="U619" s="246">
        <v>3.5641329950454583</v>
      </c>
      <c r="V619" s="544">
        <v>5.8674850890620307E-3</v>
      </c>
      <c r="W619" s="546">
        <v>8.0851304075426136E-3</v>
      </c>
    </row>
    <row r="620" spans="2:23" s="112" customFormat="1">
      <c r="B620" s="123" t="s">
        <v>296</v>
      </c>
      <c r="C620" s="124"/>
      <c r="D620" s="437"/>
      <c r="E620" s="543"/>
      <c r="F620" s="307"/>
      <c r="G620" s="599"/>
      <c r="H620" s="600"/>
      <c r="I620" s="400">
        <v>0.31195730307421243</v>
      </c>
      <c r="J620" s="547">
        <v>0</v>
      </c>
      <c r="K620" s="246">
        <v>0.33021997455531338</v>
      </c>
      <c r="L620" s="544">
        <v>6.463495293703523E-4</v>
      </c>
      <c r="M620" s="545">
        <v>8.9064056482306142E-4</v>
      </c>
      <c r="N620" s="400">
        <v>0.73128690871072255</v>
      </c>
      <c r="O620" s="547">
        <v>0</v>
      </c>
      <c r="P620" s="246">
        <v>0.86020050853608243</v>
      </c>
      <c r="Q620" s="544">
        <v>1.541301753334676E-3</v>
      </c>
      <c r="R620" s="545">
        <v>2.123844455321322E-3</v>
      </c>
      <c r="S620" s="400">
        <v>1.1996308927889148</v>
      </c>
      <c r="T620" s="547">
        <v>0</v>
      </c>
      <c r="U620" s="246">
        <v>1.5614137917377677</v>
      </c>
      <c r="V620" s="544">
        <v>2.5704910994098044E-3</v>
      </c>
      <c r="W620" s="546">
        <v>3.5420210592266126E-3</v>
      </c>
    </row>
    <row r="621" spans="2:23" s="112" customFormat="1">
      <c r="B621" s="123" t="s">
        <v>297</v>
      </c>
      <c r="C621" s="124"/>
      <c r="D621" s="437"/>
      <c r="E621" s="543"/>
      <c r="F621" s="307"/>
      <c r="G621" s="599"/>
      <c r="H621" s="600"/>
      <c r="I621" s="400">
        <v>0.4049438342025109</v>
      </c>
      <c r="J621" s="418">
        <v>0</v>
      </c>
      <c r="K621" s="246">
        <v>0.4286501431731935</v>
      </c>
      <c r="L621" s="544">
        <v>8.3900987115520347E-4</v>
      </c>
      <c r="M621" s="545">
        <v>1.1561178458128381E-3</v>
      </c>
      <c r="N621" s="400">
        <v>0.94061297115479636</v>
      </c>
      <c r="O621" s="418">
        <v>0</v>
      </c>
      <c r="P621" s="246">
        <v>1.1064272400957957</v>
      </c>
      <c r="Q621" s="544">
        <v>1.9824892314921974E-3</v>
      </c>
      <c r="R621" s="545">
        <v>2.731780946157579E-3</v>
      </c>
      <c r="S621" s="400">
        <v>1.5386849011981836</v>
      </c>
      <c r="T621" s="418">
        <v>0</v>
      </c>
      <c r="U621" s="246">
        <v>2.0027192033076897</v>
      </c>
      <c r="V621" s="544">
        <v>3.2969939896522246E-3</v>
      </c>
      <c r="W621" s="546">
        <v>4.5431093483159941E-3</v>
      </c>
    </row>
    <row r="622" spans="2:23" s="112" customFormat="1">
      <c r="B622" s="174" t="s">
        <v>298</v>
      </c>
      <c r="C622" s="203"/>
      <c r="D622" s="601"/>
      <c r="E622" s="320"/>
      <c r="F622" s="316"/>
      <c r="G622" s="602"/>
      <c r="H622" s="603"/>
      <c r="I622" s="548">
        <v>5.7948735471349266E-2</v>
      </c>
      <c r="J622" s="421">
        <v>0</v>
      </c>
      <c r="K622" s="392">
        <v>6.1341182797407523E-2</v>
      </c>
      <c r="L622" s="549">
        <v>1.2006494969153941E-4</v>
      </c>
      <c r="M622" s="550">
        <v>1.6544409758122115E-4</v>
      </c>
      <c r="N622" s="548">
        <v>0.13514343726799005</v>
      </c>
      <c r="O622" s="421">
        <v>0</v>
      </c>
      <c r="P622" s="392">
        <v>0.15896695548425965</v>
      </c>
      <c r="Q622" s="549">
        <v>2.8483597112391977E-4</v>
      </c>
      <c r="R622" s="550">
        <v>3.9249115018442741E-4</v>
      </c>
      <c r="S622" s="548">
        <v>0.22134424027496635</v>
      </c>
      <c r="T622" s="421">
        <v>0</v>
      </c>
      <c r="U622" s="392">
        <v>0.28809690677736111</v>
      </c>
      <c r="V622" s="549">
        <v>4.7428205038109158E-4</v>
      </c>
      <c r="W622" s="551">
        <v>6.5353932205745391E-4</v>
      </c>
    </row>
    <row r="623" spans="2:23" s="112" customFormat="1">
      <c r="B623" s="248"/>
      <c r="C623" s="537"/>
      <c r="D623" s="248"/>
      <c r="E623" s="249"/>
      <c r="F623" s="249"/>
      <c r="G623" s="249"/>
      <c r="H623" s="308"/>
      <c r="I623" s="248"/>
      <c r="J623" s="249"/>
      <c r="K623" s="249"/>
      <c r="L623" s="249"/>
      <c r="M623" s="308"/>
      <c r="N623" s="248"/>
      <c r="O623" s="249"/>
      <c r="P623" s="249"/>
      <c r="Q623" s="249"/>
      <c r="R623" s="308"/>
      <c r="S623" s="248"/>
      <c r="T623" s="249"/>
      <c r="U623" s="249"/>
      <c r="V623" s="249"/>
      <c r="W623" s="523"/>
    </row>
    <row r="624" spans="2:23" s="112" customFormat="1">
      <c r="B624" s="208" t="s">
        <v>301</v>
      </c>
      <c r="C624" s="209"/>
      <c r="D624" s="596"/>
      <c r="E624" s="440"/>
      <c r="F624" s="289"/>
      <c r="G624" s="597"/>
      <c r="H624" s="598"/>
      <c r="I624" s="406">
        <v>1.2587791461907472</v>
      </c>
      <c r="J624" s="440"/>
      <c r="K624" s="404">
        <v>1.3435177306694683</v>
      </c>
      <c r="L624" s="540">
        <v>2.6297078306311839E-3</v>
      </c>
      <c r="M624" s="541">
        <v>3.6236190500124332E-3</v>
      </c>
      <c r="N624" s="406">
        <v>2.5621627262605742</v>
      </c>
      <c r="O624" s="440"/>
      <c r="P624" s="404">
        <v>3.0530645828310696</v>
      </c>
      <c r="Q624" s="540">
        <v>5.470461535264412E-3</v>
      </c>
      <c r="R624" s="541">
        <v>7.5380498170348198E-3</v>
      </c>
      <c r="S624" s="406">
        <v>3.5286316523617032</v>
      </c>
      <c r="T624" s="440"/>
      <c r="U624" s="404">
        <v>4.6448279602614519</v>
      </c>
      <c r="V624" s="540">
        <v>7.6465886194420352E-3</v>
      </c>
      <c r="W624" s="542">
        <v>1.053665501021378E-2</v>
      </c>
    </row>
    <row r="625" spans="2:23" s="112" customFormat="1">
      <c r="B625" s="123" t="s">
        <v>295</v>
      </c>
      <c r="C625" s="124"/>
      <c r="D625" s="437"/>
      <c r="E625" s="249"/>
      <c r="F625" s="307"/>
      <c r="G625" s="599"/>
      <c r="H625" s="600"/>
      <c r="I625" s="400">
        <v>1.1316779111059176</v>
      </c>
      <c r="J625" s="249"/>
      <c r="K625" s="246">
        <v>1.2073971334117743</v>
      </c>
      <c r="L625" s="544">
        <v>2.3632748745581744E-3</v>
      </c>
      <c r="M625" s="545">
        <v>3.256486426406302E-3</v>
      </c>
      <c r="N625" s="400">
        <v>2.3237238960020363</v>
      </c>
      <c r="O625" s="249"/>
      <c r="P625" s="246">
        <v>2.7672258181325446</v>
      </c>
      <c r="Q625" s="544">
        <v>4.9582974702249427E-3</v>
      </c>
      <c r="R625" s="545">
        <v>6.832310783522727E-3</v>
      </c>
      <c r="S625" s="400">
        <v>3.2313581611414435</v>
      </c>
      <c r="T625" s="249"/>
      <c r="U625" s="246">
        <v>4.2509588585915878</v>
      </c>
      <c r="V625" s="544">
        <v>6.998178168905328E-3</v>
      </c>
      <c r="W625" s="546">
        <v>9.6431745887678721E-3</v>
      </c>
    </row>
    <row r="626" spans="2:23" s="112" customFormat="1">
      <c r="B626" s="123" t="s">
        <v>296</v>
      </c>
      <c r="C626" s="124"/>
      <c r="D626" s="437"/>
      <c r="E626" s="249"/>
      <c r="F626" s="307"/>
      <c r="G626" s="599"/>
      <c r="H626" s="600"/>
      <c r="I626" s="400">
        <v>0.54617451872128697</v>
      </c>
      <c r="J626" s="249"/>
      <c r="K626" s="246">
        <v>0.58349536359406784</v>
      </c>
      <c r="L626" s="544">
        <v>1.1420930976591692E-3</v>
      </c>
      <c r="M626" s="545">
        <v>1.5737528927584898E-3</v>
      </c>
      <c r="N626" s="400">
        <v>1.0869667222855348</v>
      </c>
      <c r="O626" s="249"/>
      <c r="P626" s="246">
        <v>1.2970616321813253</v>
      </c>
      <c r="Q626" s="544">
        <v>2.3240667123836725E-3</v>
      </c>
      <c r="R626" s="545">
        <v>3.2024593433529341E-3</v>
      </c>
      <c r="S626" s="400">
        <v>1.461976817561851</v>
      </c>
      <c r="T626" s="249"/>
      <c r="U626" s="246">
        <v>1.926871160786888</v>
      </c>
      <c r="V626" s="544">
        <v>3.1721284868373723E-3</v>
      </c>
      <c r="W626" s="546">
        <v>4.3710503045625848E-3</v>
      </c>
    </row>
    <row r="627" spans="2:23" s="112" customFormat="1">
      <c r="B627" s="123" t="s">
        <v>297</v>
      </c>
      <c r="C627" s="124"/>
      <c r="D627" s="437"/>
      <c r="E627" s="249"/>
      <c r="F627" s="307"/>
      <c r="G627" s="599"/>
      <c r="H627" s="600"/>
      <c r="I627" s="400">
        <v>0.58550339238463067</v>
      </c>
      <c r="J627" s="249"/>
      <c r="K627" s="246">
        <v>0.62390176981770651</v>
      </c>
      <c r="L627" s="544">
        <v>1.2211817768990121E-3</v>
      </c>
      <c r="M627" s="545">
        <v>1.6827335336478053E-3</v>
      </c>
      <c r="N627" s="400">
        <v>1.2367571737165015</v>
      </c>
      <c r="O627" s="249"/>
      <c r="P627" s="246">
        <v>1.4701641859512193</v>
      </c>
      <c r="Q627" s="544">
        <v>2.6342307578412771E-3</v>
      </c>
      <c r="R627" s="545">
        <v>3.6298514401697929E-3</v>
      </c>
      <c r="S627" s="400">
        <v>1.7693813435795924</v>
      </c>
      <c r="T627" s="249"/>
      <c r="U627" s="246">
        <v>2.3240876978046998</v>
      </c>
      <c r="V627" s="544">
        <v>3.8260496820679557E-3</v>
      </c>
      <c r="W627" s="546">
        <v>5.2721242842052873E-3</v>
      </c>
    </row>
    <row r="628" spans="2:23" s="112" customFormat="1">
      <c r="B628" s="123" t="s">
        <v>298</v>
      </c>
      <c r="C628" s="124"/>
      <c r="D628" s="437"/>
      <c r="E628" s="249"/>
      <c r="F628" s="307"/>
      <c r="G628" s="599"/>
      <c r="H628" s="600"/>
      <c r="I628" s="400">
        <v>0.12710123508482951</v>
      </c>
      <c r="J628" s="249"/>
      <c r="K628" s="246">
        <v>0.13612059725769399</v>
      </c>
      <c r="L628" s="544">
        <v>2.6643295607299729E-4</v>
      </c>
      <c r="M628" s="545">
        <v>3.6713262360613813E-4</v>
      </c>
      <c r="N628" s="400">
        <v>0.23843883025853785</v>
      </c>
      <c r="O628" s="249"/>
      <c r="P628" s="246">
        <v>0.28583876469852498</v>
      </c>
      <c r="Q628" s="544">
        <v>5.1216406503946411E-4</v>
      </c>
      <c r="R628" s="545">
        <v>7.0573903351208583E-4</v>
      </c>
      <c r="S628" s="400">
        <v>0.2972734912202597</v>
      </c>
      <c r="T628" s="249"/>
      <c r="U628" s="246">
        <v>0.39386910166986411</v>
      </c>
      <c r="V628" s="544">
        <v>6.4841045053671068E-4</v>
      </c>
      <c r="W628" s="546">
        <v>8.9348042144591841E-4</v>
      </c>
    </row>
    <row r="629" spans="2:23" s="112" customFormat="1">
      <c r="B629" s="208" t="s">
        <v>299</v>
      </c>
      <c r="C629" s="209"/>
      <c r="D629" s="596"/>
      <c r="E629" s="440"/>
      <c r="F629" s="289"/>
      <c r="G629" s="597"/>
      <c r="H629" s="598"/>
      <c r="I629" s="406">
        <v>0.48392927344267633</v>
      </c>
      <c r="J629" s="440"/>
      <c r="K629" s="404">
        <v>0.52330643014354905</v>
      </c>
      <c r="L629" s="540">
        <v>1.0242834804140843E-3</v>
      </c>
      <c r="M629" s="541">
        <v>1.4114165417952879E-3</v>
      </c>
      <c r="N629" s="406">
        <v>0.75511940912706166</v>
      </c>
      <c r="O629" s="440"/>
      <c r="P629" s="404">
        <v>0.92746987871493047</v>
      </c>
      <c r="Q629" s="540">
        <v>1.6618345793136119E-3</v>
      </c>
      <c r="R629" s="541">
        <v>2.2899332653714688E-3</v>
      </c>
      <c r="S629" s="406">
        <v>0.56897161809963848</v>
      </c>
      <c r="T629" s="440"/>
      <c r="U629" s="404">
        <v>0.79259805843862807</v>
      </c>
      <c r="V629" s="540">
        <v>1.3048214799989133E-3</v>
      </c>
      <c r="W629" s="542">
        <v>1.7979852806137009E-3</v>
      </c>
    </row>
    <row r="630" spans="2:23" s="112" customFormat="1">
      <c r="B630" s="123" t="s">
        <v>295</v>
      </c>
      <c r="C630" s="124"/>
      <c r="D630" s="437"/>
      <c r="E630" s="249"/>
      <c r="F630" s="307"/>
      <c r="G630" s="599"/>
      <c r="H630" s="600"/>
      <c r="I630" s="400">
        <v>0.41477677382919609</v>
      </c>
      <c r="J630" s="249"/>
      <c r="K630" s="246">
        <v>0.44852701568326836</v>
      </c>
      <c r="L630" s="544">
        <v>8.779154740326256E-4</v>
      </c>
      <c r="M630" s="545">
        <v>1.2097280157703921E-3</v>
      </c>
      <c r="N630" s="400">
        <v>0.65182401613651564</v>
      </c>
      <c r="O630" s="249"/>
      <c r="P630" s="246">
        <v>0.80059806950067269</v>
      </c>
      <c r="Q630" s="544">
        <v>1.4345064853980849E-3</v>
      </c>
      <c r="R630" s="545">
        <v>1.9766853820438468E-3</v>
      </c>
      <c r="S630" s="400">
        <v>0.49304236715434513</v>
      </c>
      <c r="T630" s="249"/>
      <c r="U630" s="246">
        <v>0.68682586354612596</v>
      </c>
      <c r="V630" s="544">
        <v>1.1306930798432868E-3</v>
      </c>
      <c r="W630" s="546">
        <v>1.5580441812252516E-3</v>
      </c>
    </row>
    <row r="631" spans="2:23" s="112" customFormat="1">
      <c r="B631" s="123" t="s">
        <v>296</v>
      </c>
      <c r="C631" s="124"/>
      <c r="D631" s="437"/>
      <c r="E631" s="543"/>
      <c r="F631" s="307"/>
      <c r="G631" s="599"/>
      <c r="H631" s="600"/>
      <c r="I631" s="400">
        <v>0.23421721564707454</v>
      </c>
      <c r="J631" s="547">
        <v>0</v>
      </c>
      <c r="K631" s="246">
        <v>0.25327538903875535</v>
      </c>
      <c r="L631" s="544">
        <v>4.9574356828881866E-4</v>
      </c>
      <c r="M631" s="545">
        <v>6.8311232793542148E-4</v>
      </c>
      <c r="N631" s="400">
        <v>0.35567981357481315</v>
      </c>
      <c r="O631" s="547">
        <v>0</v>
      </c>
      <c r="P631" s="246">
        <v>0.43686112364524377</v>
      </c>
      <c r="Q631" s="544">
        <v>7.8276495904899129E-4</v>
      </c>
      <c r="R631" s="545">
        <v>1.078614888031626E-3</v>
      </c>
      <c r="S631" s="400">
        <v>0.26234592477293717</v>
      </c>
      <c r="T631" s="547">
        <v>0</v>
      </c>
      <c r="U631" s="246">
        <v>0.36545736904912474</v>
      </c>
      <c r="V631" s="544">
        <v>6.0163738742757822E-4</v>
      </c>
      <c r="W631" s="546">
        <v>8.2902924533598266E-4</v>
      </c>
    </row>
    <row r="632" spans="2:23" s="112" customFormat="1">
      <c r="B632" s="123" t="s">
        <v>297</v>
      </c>
      <c r="C632" s="124"/>
      <c r="D632" s="437"/>
      <c r="E632" s="543"/>
      <c r="F632" s="307"/>
      <c r="G632" s="599"/>
      <c r="H632" s="600"/>
      <c r="I632" s="400">
        <v>0.18055955818212155</v>
      </c>
      <c r="J632" s="418">
        <v>0</v>
      </c>
      <c r="K632" s="246">
        <v>0.19525162664452012</v>
      </c>
      <c r="L632" s="544">
        <v>3.8217190574382082E-4</v>
      </c>
      <c r="M632" s="545">
        <v>5.2661568783498452E-4</v>
      </c>
      <c r="N632" s="400">
        <v>0.29614420256170249</v>
      </c>
      <c r="O632" s="418">
        <v>0</v>
      </c>
      <c r="P632" s="246">
        <v>0.36373694585542538</v>
      </c>
      <c r="Q632" s="544">
        <v>6.5174152634908666E-4</v>
      </c>
      <c r="R632" s="545">
        <v>8.9807049401221389E-4</v>
      </c>
      <c r="S632" s="400">
        <v>0.23069644238140796</v>
      </c>
      <c r="T632" s="418">
        <v>0</v>
      </c>
      <c r="U632" s="246">
        <v>0.32136849449700478</v>
      </c>
      <c r="V632" s="544">
        <v>5.2905569241572248E-4</v>
      </c>
      <c r="W632" s="546">
        <v>7.2901493588927585E-4</v>
      </c>
    </row>
    <row r="633" spans="2:23" s="112" customFormat="1">
      <c r="B633" s="174" t="s">
        <v>298</v>
      </c>
      <c r="C633" s="203"/>
      <c r="D633" s="601"/>
      <c r="E633" s="320"/>
      <c r="F633" s="316"/>
      <c r="G633" s="602"/>
      <c r="H633" s="603"/>
      <c r="I633" s="548">
        <v>6.9152499613480245E-2</v>
      </c>
      <c r="J633" s="421">
        <v>0</v>
      </c>
      <c r="K633" s="392">
        <v>7.4779414460284244E-2</v>
      </c>
      <c r="L633" s="549">
        <v>1.4636800638145354E-4</v>
      </c>
      <c r="M633" s="550">
        <v>2.0168852602491308E-4</v>
      </c>
      <c r="N633" s="548">
        <v>0.10329539299054602</v>
      </c>
      <c r="O633" s="421">
        <v>0</v>
      </c>
      <c r="P633" s="392">
        <v>0.12687180921425867</v>
      </c>
      <c r="Q633" s="549">
        <v>2.273280939155322E-4</v>
      </c>
      <c r="R633" s="550">
        <v>3.1324788332763934E-4</v>
      </c>
      <c r="S633" s="548">
        <v>7.5929250945293347E-2</v>
      </c>
      <c r="T633" s="421">
        <v>0</v>
      </c>
      <c r="U633" s="392">
        <v>0.10577219489250567</v>
      </c>
      <c r="V633" s="549">
        <v>1.7412840015562474E-4</v>
      </c>
      <c r="W633" s="551">
        <v>2.3994109938846667E-4</v>
      </c>
    </row>
    <row r="634" spans="2:23" s="112" customFormat="1">
      <c r="B634" s="123" t="s">
        <v>300</v>
      </c>
      <c r="C634" s="124"/>
      <c r="D634" s="437"/>
      <c r="E634" s="539"/>
      <c r="F634" s="307"/>
      <c r="G634" s="599"/>
      <c r="H634" s="600"/>
      <c r="I634" s="400">
        <v>0.7748498727480726</v>
      </c>
      <c r="J634" s="539"/>
      <c r="K634" s="246">
        <v>0.82021130052591573</v>
      </c>
      <c r="L634" s="544">
        <v>1.6054243502170995E-3</v>
      </c>
      <c r="M634" s="545">
        <v>2.2122025082171246E-3</v>
      </c>
      <c r="N634" s="400">
        <v>1.807043317133509</v>
      </c>
      <c r="O634" s="539"/>
      <c r="P634" s="246">
        <v>2.1255947041161374</v>
      </c>
      <c r="Q634" s="544">
        <v>3.8086269559507897E-3</v>
      </c>
      <c r="R634" s="545">
        <v>5.2481165516633232E-3</v>
      </c>
      <c r="S634" s="400">
        <v>2.9596600342620647</v>
      </c>
      <c r="T634" s="539"/>
      <c r="U634" s="246">
        <v>3.8522299018228168</v>
      </c>
      <c r="V634" s="544">
        <v>6.3417671394431184E-3</v>
      </c>
      <c r="W634" s="546">
        <v>8.7386697296000584E-3</v>
      </c>
    </row>
    <row r="635" spans="2:23" s="112" customFormat="1">
      <c r="B635" s="123" t="s">
        <v>295</v>
      </c>
      <c r="C635" s="124"/>
      <c r="D635" s="437"/>
      <c r="E635" s="543"/>
      <c r="F635" s="307"/>
      <c r="G635" s="599"/>
      <c r="H635" s="600"/>
      <c r="I635" s="400">
        <v>0.71690113727672333</v>
      </c>
      <c r="J635" s="543"/>
      <c r="K635" s="246">
        <v>0.75887011772850776</v>
      </c>
      <c r="L635" s="544">
        <v>1.4853594005255592E-3</v>
      </c>
      <c r="M635" s="545">
        <v>2.046758410635903E-3</v>
      </c>
      <c r="N635" s="400">
        <v>1.6718998798655189</v>
      </c>
      <c r="O635" s="543"/>
      <c r="P635" s="246">
        <v>1.9666277486318773</v>
      </c>
      <c r="Q635" s="544">
        <v>3.5237909848268717E-3</v>
      </c>
      <c r="R635" s="545">
        <v>4.8556254014788941E-3</v>
      </c>
      <c r="S635" s="400">
        <v>2.7383157939870983</v>
      </c>
      <c r="T635" s="543"/>
      <c r="U635" s="246">
        <v>3.5641329950454583</v>
      </c>
      <c r="V635" s="544">
        <v>5.8674850890620307E-3</v>
      </c>
      <c r="W635" s="546">
        <v>8.0851304075426136E-3</v>
      </c>
    </row>
    <row r="636" spans="2:23" s="112" customFormat="1">
      <c r="B636" s="123" t="s">
        <v>296</v>
      </c>
      <c r="C636" s="124"/>
      <c r="D636" s="437"/>
      <c r="E636" s="543"/>
      <c r="F636" s="307"/>
      <c r="G636" s="599"/>
      <c r="H636" s="600"/>
      <c r="I636" s="400">
        <v>0.31195730307421243</v>
      </c>
      <c r="J636" s="547">
        <v>0</v>
      </c>
      <c r="K636" s="246">
        <v>0.33021997455531338</v>
      </c>
      <c r="L636" s="544">
        <v>6.463495293703523E-4</v>
      </c>
      <c r="M636" s="545">
        <v>8.9064056482306142E-4</v>
      </c>
      <c r="N636" s="400">
        <v>0.73128690871072255</v>
      </c>
      <c r="O636" s="547">
        <v>0</v>
      </c>
      <c r="P636" s="246">
        <v>0.86020050853608243</v>
      </c>
      <c r="Q636" s="544">
        <v>1.541301753334676E-3</v>
      </c>
      <c r="R636" s="545">
        <v>2.123844455321322E-3</v>
      </c>
      <c r="S636" s="400">
        <v>1.1996308927889148</v>
      </c>
      <c r="T636" s="547">
        <v>0</v>
      </c>
      <c r="U636" s="246">
        <v>1.5614137917377677</v>
      </c>
      <c r="V636" s="544">
        <v>2.5704910994098044E-3</v>
      </c>
      <c r="W636" s="546">
        <v>3.5420210592266126E-3</v>
      </c>
    </row>
    <row r="637" spans="2:23" s="112" customFormat="1">
      <c r="B637" s="123" t="s">
        <v>297</v>
      </c>
      <c r="C637" s="124"/>
      <c r="D637" s="437"/>
      <c r="E637" s="543"/>
      <c r="F637" s="307"/>
      <c r="G637" s="599"/>
      <c r="H637" s="600"/>
      <c r="I637" s="400">
        <v>0.4049438342025109</v>
      </c>
      <c r="J637" s="418">
        <v>0</v>
      </c>
      <c r="K637" s="246">
        <v>0.4286501431731935</v>
      </c>
      <c r="L637" s="544">
        <v>8.3900987115520347E-4</v>
      </c>
      <c r="M637" s="545">
        <v>1.1561178458128381E-3</v>
      </c>
      <c r="N637" s="400">
        <v>0.94061297115479636</v>
      </c>
      <c r="O637" s="418">
        <v>0</v>
      </c>
      <c r="P637" s="246">
        <v>1.1064272400957957</v>
      </c>
      <c r="Q637" s="544">
        <v>1.9824892314921974E-3</v>
      </c>
      <c r="R637" s="545">
        <v>2.731780946157579E-3</v>
      </c>
      <c r="S637" s="400">
        <v>1.5386849011981836</v>
      </c>
      <c r="T637" s="418">
        <v>0</v>
      </c>
      <c r="U637" s="246">
        <v>2.0027192033076897</v>
      </c>
      <c r="V637" s="544">
        <v>3.2969939896522246E-3</v>
      </c>
      <c r="W637" s="546">
        <v>4.5431093483159941E-3</v>
      </c>
    </row>
    <row r="638" spans="2:23" s="112" customFormat="1">
      <c r="B638" s="131" t="s">
        <v>298</v>
      </c>
      <c r="C638" s="132"/>
      <c r="D638" s="604"/>
      <c r="E638" s="605"/>
      <c r="F638" s="606"/>
      <c r="G638" s="607"/>
      <c r="H638" s="608"/>
      <c r="I638" s="552">
        <v>5.7948735471349266E-2</v>
      </c>
      <c r="J638" s="553">
        <v>0</v>
      </c>
      <c r="K638" s="554">
        <v>6.1341182797407523E-2</v>
      </c>
      <c r="L638" s="555">
        <v>1.2006494969153941E-4</v>
      </c>
      <c r="M638" s="556">
        <v>1.6544409758122115E-4</v>
      </c>
      <c r="N638" s="552">
        <v>0.13514343726799005</v>
      </c>
      <c r="O638" s="553">
        <v>0</v>
      </c>
      <c r="P638" s="554">
        <v>0.15896695548425965</v>
      </c>
      <c r="Q638" s="555">
        <v>2.8483597112391977E-4</v>
      </c>
      <c r="R638" s="556">
        <v>3.9249115018442741E-4</v>
      </c>
      <c r="S638" s="552">
        <v>0.22134424027496635</v>
      </c>
      <c r="T638" s="553">
        <v>0</v>
      </c>
      <c r="U638" s="554">
        <v>0.28809690677736111</v>
      </c>
      <c r="V638" s="555">
        <v>4.7428205038109158E-4</v>
      </c>
      <c r="W638" s="557">
        <v>6.5353932205745391E-4</v>
      </c>
    </row>
    <row r="639" spans="2:23" s="112" customFormat="1">
      <c r="D639" s="527"/>
      <c r="E639" s="527"/>
      <c r="F639" s="113"/>
      <c r="G639" s="527"/>
      <c r="H639" s="527"/>
      <c r="I639" s="113"/>
      <c r="J639" s="527"/>
    </row>
    <row r="640" spans="2:23" s="112" customFormat="1">
      <c r="D640" s="527"/>
      <c r="E640" s="527"/>
      <c r="F640" s="113"/>
      <c r="G640" s="527"/>
      <c r="H640" s="527"/>
      <c r="I640" s="113"/>
      <c r="J640" s="527"/>
    </row>
    <row r="641" spans="2:23" s="112" customFormat="1">
      <c r="D641" s="527"/>
      <c r="E641" s="527"/>
      <c r="F641" s="113"/>
      <c r="G641" s="527"/>
      <c r="H641" s="527"/>
      <c r="I641" s="113"/>
      <c r="J641" s="527"/>
    </row>
    <row r="642" spans="2:23" s="112" customFormat="1">
      <c r="D642" s="527"/>
      <c r="E642" s="527"/>
      <c r="F642" s="113"/>
      <c r="G642" s="527"/>
      <c r="H642" s="527"/>
      <c r="I642" s="113"/>
      <c r="J642" s="527"/>
    </row>
    <row r="643" spans="2:23" s="112" customFormat="1">
      <c r="D643" s="527"/>
      <c r="E643" s="527"/>
      <c r="F643" s="113"/>
      <c r="G643" s="527"/>
      <c r="H643" s="527"/>
      <c r="I643" s="113"/>
      <c r="J643" s="527"/>
    </row>
    <row r="644" spans="2:23" s="112" customFormat="1">
      <c r="D644" s="527"/>
      <c r="E644" s="527"/>
      <c r="F644" s="113"/>
      <c r="G644" s="527"/>
      <c r="H644" s="527"/>
      <c r="I644" s="113"/>
      <c r="J644" s="527"/>
    </row>
    <row r="645" spans="2:23" s="112" customFormat="1">
      <c r="B645" s="117" t="s">
        <v>324</v>
      </c>
    </row>
    <row r="646" spans="2:23" s="112" customFormat="1">
      <c r="B646" s="118"/>
      <c r="C646" s="119"/>
      <c r="D646" s="589"/>
      <c r="E646" s="590"/>
      <c r="F646" s="590"/>
      <c r="G646" s="590"/>
      <c r="H646" s="591"/>
      <c r="I646" s="121">
        <v>2015</v>
      </c>
      <c r="J646" s="121"/>
      <c r="K646" s="121"/>
      <c r="L646" s="121"/>
      <c r="M646" s="121"/>
      <c r="N646" s="120">
        <v>2020</v>
      </c>
      <c r="O646" s="121"/>
      <c r="P646" s="121"/>
      <c r="Q646" s="121"/>
      <c r="R646" s="122"/>
      <c r="S646" s="121">
        <v>2025</v>
      </c>
      <c r="T646" s="121"/>
      <c r="U646" s="121"/>
      <c r="V646" s="121"/>
      <c r="W646" s="122"/>
    </row>
    <row r="647" spans="2:23" s="112" customFormat="1">
      <c r="B647" s="123"/>
      <c r="C647" s="124"/>
      <c r="D647" s="592"/>
      <c r="E647" s="593"/>
      <c r="F647" s="593"/>
      <c r="G647" s="594"/>
      <c r="H647" s="595"/>
      <c r="I647" s="528" t="s">
        <v>105</v>
      </c>
      <c r="J647" s="529" t="s">
        <v>106</v>
      </c>
      <c r="K647" s="529" t="s">
        <v>107</v>
      </c>
      <c r="L647" s="530" t="s">
        <v>108</v>
      </c>
      <c r="M647" s="502" t="s">
        <v>109</v>
      </c>
      <c r="N647" s="528" t="s">
        <v>105</v>
      </c>
      <c r="O647" s="529" t="s">
        <v>106</v>
      </c>
      <c r="P647" s="529" t="s">
        <v>107</v>
      </c>
      <c r="Q647" s="530" t="s">
        <v>108</v>
      </c>
      <c r="R647" s="502" t="s">
        <v>109</v>
      </c>
      <c r="S647" s="528" t="s">
        <v>105</v>
      </c>
      <c r="T647" s="529" t="s">
        <v>106</v>
      </c>
      <c r="U647" s="529" t="s">
        <v>107</v>
      </c>
      <c r="V647" s="530" t="s">
        <v>108</v>
      </c>
      <c r="W647" s="531" t="s">
        <v>109</v>
      </c>
    </row>
    <row r="648" spans="2:23" s="112" customFormat="1">
      <c r="B648" s="131"/>
      <c r="C648" s="132"/>
      <c r="D648" s="230"/>
      <c r="E648" s="231"/>
      <c r="F648" s="231"/>
      <c r="G648" s="231"/>
      <c r="H648" s="234"/>
      <c r="I648" s="490" t="s">
        <v>103</v>
      </c>
      <c r="J648" s="491"/>
      <c r="K648" s="491" t="s">
        <v>103</v>
      </c>
      <c r="L648" s="491" t="s">
        <v>169</v>
      </c>
      <c r="M648" s="494" t="s">
        <v>169</v>
      </c>
      <c r="N648" s="490" t="s">
        <v>103</v>
      </c>
      <c r="O648" s="491"/>
      <c r="P648" s="491" t="s">
        <v>103</v>
      </c>
      <c r="Q648" s="491" t="s">
        <v>169</v>
      </c>
      <c r="R648" s="494" t="s">
        <v>169</v>
      </c>
      <c r="S648" s="490" t="s">
        <v>103</v>
      </c>
      <c r="T648" s="491"/>
      <c r="U648" s="491" t="s">
        <v>103</v>
      </c>
      <c r="V648" s="491" t="s">
        <v>169</v>
      </c>
      <c r="W648" s="532" t="s">
        <v>169</v>
      </c>
    </row>
    <row r="649" spans="2:23" s="112" customFormat="1">
      <c r="B649" s="533" t="s">
        <v>293</v>
      </c>
      <c r="C649" s="147"/>
      <c r="D649" s="534"/>
      <c r="E649" s="535"/>
      <c r="F649" s="535"/>
      <c r="G649" s="535"/>
      <c r="H649" s="536"/>
      <c r="I649" s="534"/>
      <c r="J649" s="535"/>
      <c r="K649" s="535"/>
      <c r="L649" s="535"/>
      <c r="M649" s="536"/>
      <c r="N649" s="534"/>
      <c r="O649" s="535"/>
      <c r="P649" s="535"/>
      <c r="Q649" s="535"/>
      <c r="R649" s="536"/>
      <c r="S649" s="534"/>
      <c r="T649" s="535"/>
      <c r="U649" s="535"/>
      <c r="V649" s="535"/>
      <c r="W649" s="519"/>
    </row>
    <row r="650" spans="2:23" s="112" customFormat="1">
      <c r="B650" s="248"/>
      <c r="C650" s="537"/>
      <c r="D650" s="437"/>
      <c r="E650" s="307"/>
      <c r="F650" s="307"/>
      <c r="G650" s="307"/>
      <c r="H650" s="308"/>
      <c r="I650" s="437"/>
      <c r="J650" s="538" t="s">
        <v>110</v>
      </c>
      <c r="K650" s="538">
        <v>27.099999999999966</v>
      </c>
      <c r="L650" s="538" t="s">
        <v>111</v>
      </c>
      <c r="M650" s="308"/>
      <c r="N650" s="437"/>
      <c r="O650" s="538" t="s">
        <v>110</v>
      </c>
      <c r="P650" s="538">
        <v>74.300000000000011</v>
      </c>
      <c r="Q650" s="538" t="s">
        <v>111</v>
      </c>
      <c r="R650" s="308"/>
      <c r="S650" s="437"/>
      <c r="T650" s="538" t="s">
        <v>110</v>
      </c>
      <c r="U650" s="538">
        <v>123.6379296999998</v>
      </c>
      <c r="V650" s="538" t="s">
        <v>111</v>
      </c>
      <c r="W650" s="523"/>
    </row>
    <row r="651" spans="2:23" s="112" customFormat="1">
      <c r="B651" s="248"/>
      <c r="C651" s="537"/>
      <c r="D651" s="437"/>
      <c r="E651" s="307"/>
      <c r="F651" s="307"/>
      <c r="G651" s="307"/>
      <c r="H651" s="308"/>
      <c r="I651" s="437"/>
      <c r="J651" s="538" t="s">
        <v>112</v>
      </c>
      <c r="K651" s="538">
        <v>19.666825134352962</v>
      </c>
      <c r="L651" s="538" t="s">
        <v>111</v>
      </c>
      <c r="M651" s="308"/>
      <c r="N651" s="437"/>
      <c r="O651" s="538" t="s">
        <v>112</v>
      </c>
      <c r="P651" s="538">
        <v>53.920483670938324</v>
      </c>
      <c r="Q651" s="538" t="s">
        <v>111</v>
      </c>
      <c r="R651" s="308"/>
      <c r="S651" s="437"/>
      <c r="T651" s="538" t="s">
        <v>112</v>
      </c>
      <c r="U651" s="538">
        <v>89.725665807502935</v>
      </c>
      <c r="V651" s="538" t="s">
        <v>111</v>
      </c>
      <c r="W651" s="523"/>
    </row>
    <row r="652" spans="2:23" s="112" customFormat="1">
      <c r="B652" s="208" t="s">
        <v>294</v>
      </c>
      <c r="C652" s="209"/>
      <c r="D652" s="596"/>
      <c r="E652" s="539"/>
      <c r="F652" s="289"/>
      <c r="G652" s="597"/>
      <c r="H652" s="598"/>
      <c r="I652" s="406">
        <v>3.244727643172709</v>
      </c>
      <c r="J652" s="539"/>
      <c r="K652" s="404">
        <v>7.6451307639943309</v>
      </c>
      <c r="L652" s="540">
        <v>9.7429894771508957E-3</v>
      </c>
      <c r="M652" s="541">
        <v>1.3425401051112534E-2</v>
      </c>
      <c r="N652" s="406">
        <v>6.7598753927508568</v>
      </c>
      <c r="O652" s="539"/>
      <c r="P652" s="404">
        <v>18.662793180958303</v>
      </c>
      <c r="Q652" s="540">
        <v>2.033593771984725E-2</v>
      </c>
      <c r="R652" s="541">
        <v>2.8022007031791835E-2</v>
      </c>
      <c r="S652" s="406">
        <v>9.5009322755615031</v>
      </c>
      <c r="T652" s="539"/>
      <c r="U652" s="404">
        <v>30.310464364715671</v>
      </c>
      <c r="V652" s="540">
        <v>2.9864539315027847E-2</v>
      </c>
      <c r="W652" s="542">
        <v>4.1151991229309237E-2</v>
      </c>
    </row>
    <row r="653" spans="2:23" s="112" customFormat="1">
      <c r="B653" s="123" t="s">
        <v>295</v>
      </c>
      <c r="C653" s="124"/>
      <c r="D653" s="437"/>
      <c r="E653" s="543"/>
      <c r="F653" s="307"/>
      <c r="G653" s="599"/>
      <c r="H653" s="600"/>
      <c r="I653" s="400">
        <v>3.0541008695933058</v>
      </c>
      <c r="J653" s="543"/>
      <c r="K653" s="246">
        <v>6.8657537145068659</v>
      </c>
      <c r="L653" s="544">
        <v>8.9184828211472389E-3</v>
      </c>
      <c r="M653" s="545">
        <v>1.2289267983113208E-2</v>
      </c>
      <c r="N653" s="400">
        <v>6.4475356373774773</v>
      </c>
      <c r="O653" s="543"/>
      <c r="P653" s="246">
        <v>16.851409319562848</v>
      </c>
      <c r="Q653" s="544">
        <v>1.8849677778670207E-2</v>
      </c>
      <c r="R653" s="545">
        <v>2.5974007716663819E-2</v>
      </c>
      <c r="S653" s="400">
        <v>9.0600744562351991</v>
      </c>
      <c r="T653" s="543"/>
      <c r="U653" s="246">
        <v>27.330325231518444</v>
      </c>
      <c r="V653" s="544">
        <v>2.7648316467940068E-2</v>
      </c>
      <c r="W653" s="546">
        <v>3.8098135879206532E-2</v>
      </c>
    </row>
    <row r="654" spans="2:23" s="112" customFormat="1">
      <c r="B654" s="123" t="s">
        <v>296</v>
      </c>
      <c r="C654" s="124"/>
      <c r="D654" s="437"/>
      <c r="E654" s="543"/>
      <c r="F654" s="307"/>
      <c r="G654" s="599"/>
      <c r="H654" s="600"/>
      <c r="I654" s="400">
        <v>1.200308071211218</v>
      </c>
      <c r="J654" s="543"/>
      <c r="K654" s="246">
        <v>3.2821953389955851</v>
      </c>
      <c r="L654" s="544">
        <v>3.9464651885715435E-3</v>
      </c>
      <c r="M654" s="545">
        <v>5.4380514332979663E-3</v>
      </c>
      <c r="N654" s="400">
        <v>2.230066156848622</v>
      </c>
      <c r="O654" s="543"/>
      <c r="P654" s="246">
        <v>7.6984114977692713</v>
      </c>
      <c r="Q654" s="544">
        <v>7.5749325710304863E-3</v>
      </c>
      <c r="R654" s="545">
        <v>1.0437916200126907E-2</v>
      </c>
      <c r="S654" s="400">
        <v>2.9883150475685092</v>
      </c>
      <c r="T654" s="543"/>
      <c r="U654" s="246">
        <v>12.357350527975616</v>
      </c>
      <c r="V654" s="544">
        <v>1.0835251174090614E-2</v>
      </c>
      <c r="W654" s="546">
        <v>1.4930488516163604E-2</v>
      </c>
    </row>
    <row r="655" spans="2:23" s="112" customFormat="1">
      <c r="B655" s="123" t="s">
        <v>297</v>
      </c>
      <c r="C655" s="124"/>
      <c r="D655" s="437"/>
      <c r="E655" s="543"/>
      <c r="F655" s="307"/>
      <c r="G655" s="599"/>
      <c r="H655" s="600"/>
      <c r="I655" s="400">
        <v>1.8537927983820879</v>
      </c>
      <c r="J655" s="543"/>
      <c r="K655" s="246">
        <v>3.5835583755112808</v>
      </c>
      <c r="L655" s="544">
        <v>4.9720176325757023E-3</v>
      </c>
      <c r="M655" s="545">
        <v>6.8512165498152353E-3</v>
      </c>
      <c r="N655" s="400">
        <v>4.2174694805288553</v>
      </c>
      <c r="O655" s="543"/>
      <c r="P655" s="246">
        <v>9.1529978217935763</v>
      </c>
      <c r="Q655" s="544">
        <v>1.1274745207639728E-2</v>
      </c>
      <c r="R655" s="545">
        <v>1.5536091516536898E-2</v>
      </c>
      <c r="S655" s="400">
        <v>6.0717594086666899</v>
      </c>
      <c r="T655" s="543"/>
      <c r="U655" s="246">
        <v>14.972974703542828</v>
      </c>
      <c r="V655" s="544">
        <v>1.6813065293849461E-2</v>
      </c>
      <c r="W655" s="546">
        <v>2.3167647363042915E-2</v>
      </c>
    </row>
    <row r="656" spans="2:23" s="112" customFormat="1">
      <c r="B656" s="123" t="s">
        <v>298</v>
      </c>
      <c r="C656" s="124"/>
      <c r="D656" s="437"/>
      <c r="E656" s="543"/>
      <c r="F656" s="307"/>
      <c r="G656" s="599"/>
      <c r="H656" s="600"/>
      <c r="I656" s="400">
        <v>0.19062677357940316</v>
      </c>
      <c r="J656" s="543"/>
      <c r="K656" s="246">
        <v>0.779377049487465</v>
      </c>
      <c r="L656" s="544">
        <v>8.245066560036516E-4</v>
      </c>
      <c r="M656" s="545">
        <v>1.1361330679993363E-3</v>
      </c>
      <c r="N656" s="400">
        <v>0.31233975537337955</v>
      </c>
      <c r="O656" s="543"/>
      <c r="P656" s="246">
        <v>1.8113838613954556</v>
      </c>
      <c r="Q656" s="544">
        <v>1.4862599411770358E-3</v>
      </c>
      <c r="R656" s="545">
        <v>2.0479993151280296E-3</v>
      </c>
      <c r="S656" s="400">
        <v>0.44085781932630397</v>
      </c>
      <c r="T656" s="543"/>
      <c r="U656" s="246">
        <v>2.9801391331972269</v>
      </c>
      <c r="V656" s="544">
        <v>2.2162228470877822E-3</v>
      </c>
      <c r="W656" s="546">
        <v>3.0538553501027327E-3</v>
      </c>
    </row>
    <row r="657" spans="2:23" s="112" customFormat="1">
      <c r="B657" s="208" t="s">
        <v>299</v>
      </c>
      <c r="C657" s="209"/>
      <c r="D657" s="596"/>
      <c r="E657" s="539"/>
      <c r="F657" s="289"/>
      <c r="G657" s="597"/>
      <c r="H657" s="598"/>
      <c r="I657" s="347">
        <v>1.7119928795911292</v>
      </c>
      <c r="J657" s="539"/>
      <c r="K657" s="404">
        <v>5.5242625764124398</v>
      </c>
      <c r="L657" s="540">
        <v>6.5251756253776466E-3</v>
      </c>
      <c r="M657" s="541">
        <v>8.991398369574799E-3</v>
      </c>
      <c r="N657" s="347">
        <v>3.4537820089392923</v>
      </c>
      <c r="O657" s="539"/>
      <c r="P657" s="404">
        <v>13.273090177553065</v>
      </c>
      <c r="Q657" s="540">
        <v>1.3021436916022255E-2</v>
      </c>
      <c r="R657" s="541">
        <v>1.7942954087073693E-2</v>
      </c>
      <c r="S657" s="347">
        <v>4.5758197130265117</v>
      </c>
      <c r="T657" s="539"/>
      <c r="U657" s="404">
        <v>21.332531387441144</v>
      </c>
      <c r="V657" s="540">
        <v>1.8666295486417198E-2</v>
      </c>
      <c r="W657" s="542">
        <v>2.5721315170403436E-2</v>
      </c>
    </row>
    <row r="658" spans="2:23" s="112" customFormat="1">
      <c r="B658" s="123" t="s">
        <v>295</v>
      </c>
      <c r="C658" s="124"/>
      <c r="D658" s="437"/>
      <c r="E658" s="543"/>
      <c r="F658" s="307"/>
      <c r="G658" s="599"/>
      <c r="H658" s="600"/>
      <c r="I658" s="340">
        <v>1.6359948160191564</v>
      </c>
      <c r="J658" s="543"/>
      <c r="K658" s="246">
        <v>4.9034990001851568</v>
      </c>
      <c r="L658" s="544">
        <v>5.9413197718721916E-3</v>
      </c>
      <c r="M658" s="545">
        <v>8.1868712777891511E-3</v>
      </c>
      <c r="N658" s="340">
        <v>3.3886952217603934</v>
      </c>
      <c r="O658" s="543"/>
      <c r="P658" s="246">
        <v>11.864786299259073</v>
      </c>
      <c r="Q658" s="544">
        <v>1.208220690553688E-2</v>
      </c>
      <c r="R658" s="545">
        <v>1.6648737399312871E-2</v>
      </c>
      <c r="S658" s="340">
        <v>4.503296528693113</v>
      </c>
      <c r="T658" s="543"/>
      <c r="U658" s="246">
        <v>19.023825368550881</v>
      </c>
      <c r="V658" s="544">
        <v>1.7287556250272493E-2</v>
      </c>
      <c r="W658" s="546">
        <v>2.3821474548225099E-2</v>
      </c>
    </row>
    <row r="659" spans="2:23" s="112" customFormat="1">
      <c r="B659" s="123" t="s">
        <v>296</v>
      </c>
      <c r="C659" s="124"/>
      <c r="D659" s="437"/>
      <c r="E659" s="543"/>
      <c r="F659" s="307"/>
      <c r="G659" s="599"/>
      <c r="H659" s="600"/>
      <c r="I659" s="340">
        <v>0.54203151955462658</v>
      </c>
      <c r="J659" s="547">
        <v>9.3395472478954966E-2</v>
      </c>
      <c r="K659" s="246">
        <v>2.3871341878291048</v>
      </c>
      <c r="L659" s="544">
        <v>2.5658190925040777E-3</v>
      </c>
      <c r="M659" s="545">
        <v>3.535583243957495E-3</v>
      </c>
      <c r="N659" s="340">
        <v>0.83320354831289833</v>
      </c>
      <c r="O659" s="547">
        <v>0.23071487663753243</v>
      </c>
      <c r="P659" s="246">
        <v>5.4583391978966311</v>
      </c>
      <c r="Q659" s="544">
        <v>4.4930434970963593E-3</v>
      </c>
      <c r="R659" s="545">
        <v>6.1912117456429036E-3</v>
      </c>
      <c r="S659" s="340">
        <v>0.92765196845349607</v>
      </c>
      <c r="T659" s="547">
        <v>0.38360329604233057</v>
      </c>
      <c r="U659" s="246">
        <v>8.6539688541016844</v>
      </c>
      <c r="V659" s="544">
        <v>6.1632247241651394E-3</v>
      </c>
      <c r="W659" s="546">
        <v>8.4926463160099538E-3</v>
      </c>
    </row>
    <row r="660" spans="2:23" s="112" customFormat="1">
      <c r="B660" s="123" t="s">
        <v>297</v>
      </c>
      <c r="C660" s="124"/>
      <c r="D660" s="437"/>
      <c r="E660" s="543"/>
      <c r="F660" s="307"/>
      <c r="G660" s="599"/>
      <c r="H660" s="600"/>
      <c r="I660" s="400">
        <v>1.0939632964645298</v>
      </c>
      <c r="J660" s="418">
        <v>9.3395472478954966E-2</v>
      </c>
      <c r="K660" s="246">
        <v>2.5163648123560556</v>
      </c>
      <c r="L660" s="544">
        <v>3.3755006793681208E-3</v>
      </c>
      <c r="M660" s="545">
        <v>4.6512880338316701E-3</v>
      </c>
      <c r="N660" s="400">
        <v>2.5554916734474951</v>
      </c>
      <c r="O660" s="418">
        <v>0.23071487663753243</v>
      </c>
      <c r="P660" s="246">
        <v>6.4064471013624384</v>
      </c>
      <c r="Q660" s="544">
        <v>7.5891634084405135E-3</v>
      </c>
      <c r="R660" s="545">
        <v>1.0457525653669968E-2</v>
      </c>
      <c r="S660" s="400">
        <v>3.575644560239617</v>
      </c>
      <c r="T660" s="418">
        <v>0.38360329604233057</v>
      </c>
      <c r="U660" s="246">
        <v>10.369856514449193</v>
      </c>
      <c r="V660" s="544">
        <v>1.1124331526107353E-2</v>
      </c>
      <c r="W660" s="546">
        <v>1.5328828232215146E-2</v>
      </c>
    </row>
    <row r="661" spans="2:23" s="112" customFormat="1">
      <c r="B661" s="174" t="s">
        <v>298</v>
      </c>
      <c r="C661" s="203"/>
      <c r="D661" s="601"/>
      <c r="E661" s="320"/>
      <c r="F661" s="316"/>
      <c r="G661" s="602"/>
      <c r="H661" s="603"/>
      <c r="I661" s="548">
        <v>7.5998063571972807E-2</v>
      </c>
      <c r="J661" s="421">
        <v>9.3395472478954966E-2</v>
      </c>
      <c r="K661" s="392">
        <v>0.62076357622728562</v>
      </c>
      <c r="L661" s="549">
        <v>5.8385585350546193E-4</v>
      </c>
      <c r="M661" s="550">
        <v>8.0452709178565479E-4</v>
      </c>
      <c r="N661" s="548">
        <v>6.5086787178898931E-2</v>
      </c>
      <c r="O661" s="421">
        <v>0.23071487663753243</v>
      </c>
      <c r="P661" s="392">
        <v>1.4083038782939896</v>
      </c>
      <c r="Q661" s="549">
        <v>9.3923001048537048E-4</v>
      </c>
      <c r="R661" s="550">
        <v>1.2942166877608213E-3</v>
      </c>
      <c r="S661" s="548">
        <v>7.252318433339866E-2</v>
      </c>
      <c r="T661" s="421">
        <v>0.38360329604233057</v>
      </c>
      <c r="U661" s="392">
        <v>2.3087060188902644</v>
      </c>
      <c r="V661" s="549">
        <v>1.3787392361447066E-3</v>
      </c>
      <c r="W661" s="551">
        <v>1.8998406221783226E-3</v>
      </c>
    </row>
    <row r="662" spans="2:23" s="112" customFormat="1">
      <c r="B662" s="123" t="s">
        <v>300</v>
      </c>
      <c r="C662" s="124"/>
      <c r="D662" s="437"/>
      <c r="E662" s="539"/>
      <c r="F662" s="289"/>
      <c r="G662" s="599"/>
      <c r="H662" s="600"/>
      <c r="I662" s="340">
        <v>1.5327347635815762</v>
      </c>
      <c r="J662" s="539"/>
      <c r="K662" s="404">
        <v>2.1208681875818876</v>
      </c>
      <c r="L662" s="544">
        <v>3.2178138517732387E-3</v>
      </c>
      <c r="M662" s="545">
        <v>4.4340026815377249E-3</v>
      </c>
      <c r="N662" s="340">
        <v>3.3060933838115645</v>
      </c>
      <c r="O662" s="539"/>
      <c r="P662" s="404">
        <v>5.3897030034052396</v>
      </c>
      <c r="Q662" s="544">
        <v>7.3145008038249977E-3</v>
      </c>
      <c r="R662" s="545">
        <v>1.0079052944718132E-2</v>
      </c>
      <c r="S662" s="340">
        <v>4.9251125625349879</v>
      </c>
      <c r="T662" s="539"/>
      <c r="U662" s="404">
        <v>8.9779329772745236</v>
      </c>
      <c r="V662" s="544">
        <v>1.1198243828610645E-2</v>
      </c>
      <c r="W662" s="546">
        <v>1.5430676058905812E-2</v>
      </c>
    </row>
    <row r="663" spans="2:23" s="112" customFormat="1">
      <c r="B663" s="123" t="s">
        <v>295</v>
      </c>
      <c r="C663" s="124"/>
      <c r="D663" s="437"/>
      <c r="E663" s="543"/>
      <c r="F663" s="307"/>
      <c r="G663" s="599"/>
      <c r="H663" s="600"/>
      <c r="I663" s="400">
        <v>1.4181060535741512</v>
      </c>
      <c r="J663" s="543"/>
      <c r="K663" s="246">
        <v>1.9622547143217055</v>
      </c>
      <c r="L663" s="544">
        <v>2.9771630492750473E-3</v>
      </c>
      <c r="M663" s="545">
        <v>4.102396705324033E-3</v>
      </c>
      <c r="N663" s="400">
        <v>3.0588404156170856</v>
      </c>
      <c r="O663" s="543"/>
      <c r="P663" s="246">
        <v>4.9866230203037709</v>
      </c>
      <c r="Q663" s="544">
        <v>6.7674708731333272E-3</v>
      </c>
      <c r="R663" s="545">
        <v>9.3252703173509165E-3</v>
      </c>
      <c r="S663" s="400">
        <v>4.5567779275420826</v>
      </c>
      <c r="T663" s="543"/>
      <c r="U663" s="246">
        <v>8.3064998629675664</v>
      </c>
      <c r="V663" s="544">
        <v>1.0360760217667582E-2</v>
      </c>
      <c r="W663" s="546">
        <v>1.4276661330981415E-2</v>
      </c>
    </row>
    <row r="664" spans="2:23" s="112" customFormat="1">
      <c r="B664" s="123" t="s">
        <v>296</v>
      </c>
      <c r="C664" s="124"/>
      <c r="D664" s="437"/>
      <c r="E664" s="543"/>
      <c r="F664" s="307"/>
      <c r="G664" s="599"/>
      <c r="H664" s="600"/>
      <c r="I664" s="400">
        <v>0.65827655165659182</v>
      </c>
      <c r="J664" s="547">
        <v>5.8542214915727087E-2</v>
      </c>
      <c r="K664" s="246">
        <v>0.89506115116647988</v>
      </c>
      <c r="L664" s="544">
        <v>1.3806460960674623E-3</v>
      </c>
      <c r="M664" s="545">
        <v>1.9024681893404696E-3</v>
      </c>
      <c r="N664" s="400">
        <v>1.3968626085357241</v>
      </c>
      <c r="O664" s="547">
        <v>0.1762832047036611</v>
      </c>
      <c r="P664" s="246">
        <v>2.2400722998726397</v>
      </c>
      <c r="Q664" s="544">
        <v>3.0818890739341253E-3</v>
      </c>
      <c r="R664" s="545">
        <v>4.246704454483996E-3</v>
      </c>
      <c r="S664" s="400">
        <v>2.0606630791150127</v>
      </c>
      <c r="T664" s="547">
        <v>0.30157851146011727</v>
      </c>
      <c r="U664" s="246">
        <v>3.7033816738739342</v>
      </c>
      <c r="V664" s="544">
        <v>4.6720264499254781E-3</v>
      </c>
      <c r="W664" s="546">
        <v>6.4378422001536498E-3</v>
      </c>
    </row>
    <row r="665" spans="2:23" s="112" customFormat="1">
      <c r="B665" s="123" t="s">
        <v>297</v>
      </c>
      <c r="C665" s="124"/>
      <c r="D665" s="437"/>
      <c r="E665" s="543"/>
      <c r="F665" s="307"/>
      <c r="G665" s="599"/>
      <c r="H665" s="600"/>
      <c r="I665" s="400">
        <v>0.75982950191755982</v>
      </c>
      <c r="J665" s="418">
        <v>5.8542214915727087E-2</v>
      </c>
      <c r="K665" s="246">
        <v>1.067193563155227</v>
      </c>
      <c r="L665" s="544">
        <v>1.596516953207585E-3</v>
      </c>
      <c r="M665" s="545">
        <v>2.1999285159835687E-3</v>
      </c>
      <c r="N665" s="400">
        <v>1.661977807081362</v>
      </c>
      <c r="O665" s="418">
        <v>0.1762832047036611</v>
      </c>
      <c r="P665" s="246">
        <v>2.7465507204311308</v>
      </c>
      <c r="Q665" s="544">
        <v>3.6855817991992001E-3</v>
      </c>
      <c r="R665" s="545">
        <v>5.078565862866917E-3</v>
      </c>
      <c r="S665" s="400">
        <v>2.4961148484270703</v>
      </c>
      <c r="T665" s="418">
        <v>0.30157851146011727</v>
      </c>
      <c r="U665" s="246">
        <v>4.6031181890936317</v>
      </c>
      <c r="V665" s="544">
        <v>5.6887337677421004E-3</v>
      </c>
      <c r="W665" s="546">
        <v>7.8388191308277656E-3</v>
      </c>
    </row>
    <row r="666" spans="2:23" s="112" customFormat="1">
      <c r="B666" s="174" t="s">
        <v>298</v>
      </c>
      <c r="C666" s="203"/>
      <c r="D666" s="601"/>
      <c r="E666" s="320"/>
      <c r="F666" s="316"/>
      <c r="G666" s="602"/>
      <c r="H666" s="603"/>
      <c r="I666" s="548">
        <v>0.11462871000742503</v>
      </c>
      <c r="J666" s="421">
        <v>5.8542214915727087E-2</v>
      </c>
      <c r="K666" s="392">
        <v>0.15861347326018238</v>
      </c>
      <c r="L666" s="549">
        <v>2.4065080249819704E-4</v>
      </c>
      <c r="M666" s="550">
        <v>3.3160597621369366E-4</v>
      </c>
      <c r="N666" s="548">
        <v>0.24725296819447884</v>
      </c>
      <c r="O666" s="421">
        <v>0.1762832047036611</v>
      </c>
      <c r="P666" s="392">
        <v>0.40307998310146864</v>
      </c>
      <c r="Q666" s="549">
        <v>5.4702993069167074E-4</v>
      </c>
      <c r="R666" s="550">
        <v>7.5378262736721866E-4</v>
      </c>
      <c r="S666" s="548">
        <v>0.36833463499290531</v>
      </c>
      <c r="T666" s="421">
        <v>0.30157851146011727</v>
      </c>
      <c r="U666" s="392">
        <v>0.67143311430695607</v>
      </c>
      <c r="V666" s="549">
        <v>8.3748361094306543E-4</v>
      </c>
      <c r="W666" s="551">
        <v>1.1540147279243953E-3</v>
      </c>
    </row>
    <row r="667" spans="2:23" s="112" customFormat="1">
      <c r="B667" s="248"/>
      <c r="C667" s="537"/>
      <c r="D667" s="248"/>
      <c r="E667" s="249"/>
      <c r="F667" s="249"/>
      <c r="G667" s="249"/>
      <c r="H667" s="308"/>
      <c r="I667" s="248"/>
      <c r="J667" s="249"/>
      <c r="K667" s="249"/>
      <c r="L667" s="249"/>
      <c r="M667" s="308"/>
      <c r="N667" s="248"/>
      <c r="O667" s="249"/>
      <c r="P667" s="249"/>
      <c r="Q667" s="249"/>
      <c r="R667" s="308"/>
      <c r="S667" s="248"/>
      <c r="T667" s="249"/>
      <c r="U667" s="249"/>
      <c r="V667" s="249"/>
      <c r="W667" s="523"/>
    </row>
    <row r="668" spans="2:23" s="112" customFormat="1">
      <c r="B668" s="208" t="s">
        <v>301</v>
      </c>
      <c r="C668" s="209"/>
      <c r="D668" s="596"/>
      <c r="E668" s="440"/>
      <c r="F668" s="289"/>
      <c r="G668" s="597"/>
      <c r="H668" s="598"/>
      <c r="I668" s="406">
        <v>3.244727643172709</v>
      </c>
      <c r="J668" s="440"/>
      <c r="K668" s="404">
        <v>7.154253971316713</v>
      </c>
      <c r="L668" s="540">
        <v>8.7821815055759839E-3</v>
      </c>
      <c r="M668" s="541">
        <v>1.2101450904009325E-2</v>
      </c>
      <c r="N668" s="406">
        <v>6.7598753927508568</v>
      </c>
      <c r="O668" s="440"/>
      <c r="P668" s="404">
        <v>18.55757514756732</v>
      </c>
      <c r="Q668" s="540">
        <v>2.0147408722551094E-2</v>
      </c>
      <c r="R668" s="541">
        <v>2.7762222557591087E-2</v>
      </c>
      <c r="S668" s="406">
        <v>9.5009322755615031</v>
      </c>
      <c r="T668" s="440"/>
      <c r="U668" s="404">
        <v>30.722516045158486</v>
      </c>
      <c r="V668" s="540">
        <v>3.054288299476203E-2</v>
      </c>
      <c r="W668" s="542">
        <v>4.2086718293551345E-2</v>
      </c>
    </row>
    <row r="669" spans="2:23" s="112" customFormat="1">
      <c r="B669" s="123" t="s">
        <v>295</v>
      </c>
      <c r="C669" s="124"/>
      <c r="D669" s="437"/>
      <c r="E669" s="249"/>
      <c r="F669" s="307"/>
      <c r="G669" s="599"/>
      <c r="H669" s="600"/>
      <c r="I669" s="400">
        <v>3.0541008695933058</v>
      </c>
      <c r="J669" s="249"/>
      <c r="K669" s="246">
        <v>6.4450222076773542</v>
      </c>
      <c r="L669" s="544">
        <v>8.0949723360630582E-3</v>
      </c>
      <c r="M669" s="545">
        <v>1.1154507593811772E-2</v>
      </c>
      <c r="N669" s="400">
        <v>6.4475356373774773</v>
      </c>
      <c r="O669" s="249"/>
      <c r="P669" s="246">
        <v>16.76058442449866</v>
      </c>
      <c r="Q669" s="544">
        <v>1.8686938314301488E-2</v>
      </c>
      <c r="R669" s="545">
        <v>2.5749760058271356E-2</v>
      </c>
      <c r="S669" s="400">
        <v>9.0600744562351991</v>
      </c>
      <c r="T669" s="249"/>
      <c r="U669" s="246">
        <v>27.687388623527355</v>
      </c>
      <c r="V669" s="544">
        <v>2.8236135197312551E-2</v>
      </c>
      <c r="W669" s="546">
        <v>3.8908123635601879E-2</v>
      </c>
    </row>
    <row r="670" spans="2:23" s="112" customFormat="1">
      <c r="B670" s="123" t="s">
        <v>296</v>
      </c>
      <c r="C670" s="124"/>
      <c r="D670" s="437"/>
      <c r="E670" s="249"/>
      <c r="F670" s="307"/>
      <c r="G670" s="599"/>
      <c r="H670" s="600"/>
      <c r="I670" s="400">
        <v>1.200308071211218</v>
      </c>
      <c r="J670" s="249"/>
      <c r="K670" s="246">
        <v>3.044615589399509</v>
      </c>
      <c r="L670" s="544">
        <v>3.4814431693973857E-3</v>
      </c>
      <c r="M670" s="545">
        <v>4.7972720175290806E-3</v>
      </c>
      <c r="N670" s="400">
        <v>2.230066156848622</v>
      </c>
      <c r="O670" s="249"/>
      <c r="P670" s="246">
        <v>7.6488512162444273</v>
      </c>
      <c r="Q670" s="544">
        <v>7.4861307765046944E-3</v>
      </c>
      <c r="R670" s="545">
        <v>1.0315551323477584E-2</v>
      </c>
      <c r="S670" s="400">
        <v>2.9883150475685092</v>
      </c>
      <c r="T670" s="249"/>
      <c r="U670" s="246">
        <v>12.547342569267709</v>
      </c>
      <c r="V670" s="544">
        <v>1.1148027232355411E-2</v>
      </c>
      <c r="W670" s="546">
        <v>1.5361479849084439E-2</v>
      </c>
    </row>
    <row r="671" spans="2:23" s="112" customFormat="1">
      <c r="B671" s="123" t="s">
        <v>297</v>
      </c>
      <c r="C671" s="124"/>
      <c r="D671" s="437"/>
      <c r="E671" s="249"/>
      <c r="F671" s="307"/>
      <c r="G671" s="599"/>
      <c r="H671" s="600"/>
      <c r="I671" s="400">
        <v>1.8537927983820879</v>
      </c>
      <c r="J671" s="249"/>
      <c r="K671" s="246">
        <v>3.4004066182778452</v>
      </c>
      <c r="L671" s="544">
        <v>4.6135291666656725E-3</v>
      </c>
      <c r="M671" s="545">
        <v>6.3572355762826979E-3</v>
      </c>
      <c r="N671" s="400">
        <v>4.2174694805288553</v>
      </c>
      <c r="O671" s="249"/>
      <c r="P671" s="246">
        <v>9.1117332082542326</v>
      </c>
      <c r="Q671" s="544">
        <v>1.1200807537796793E-2</v>
      </c>
      <c r="R671" s="545">
        <v>1.5434208734793772E-2</v>
      </c>
      <c r="S671" s="400">
        <v>6.0717594086666899</v>
      </c>
      <c r="T671" s="249"/>
      <c r="U671" s="246">
        <v>15.140046054259646</v>
      </c>
      <c r="V671" s="544">
        <v>1.7088107964957154E-2</v>
      </c>
      <c r="W671" s="546">
        <v>2.354664378651744E-2</v>
      </c>
    </row>
    <row r="672" spans="2:23" s="112" customFormat="1">
      <c r="B672" s="123" t="s">
        <v>298</v>
      </c>
      <c r="C672" s="124"/>
      <c r="D672" s="437"/>
      <c r="E672" s="249"/>
      <c r="F672" s="307"/>
      <c r="G672" s="599"/>
      <c r="H672" s="600"/>
      <c r="I672" s="400">
        <v>0.19062677357940316</v>
      </c>
      <c r="J672" s="249"/>
      <c r="K672" s="246">
        <v>0.7092317636393588</v>
      </c>
      <c r="L672" s="544">
        <v>6.8720916951293606E-4</v>
      </c>
      <c r="M672" s="545">
        <v>9.4694331019755038E-4</v>
      </c>
      <c r="N672" s="400">
        <v>0.31233975537337955</v>
      </c>
      <c r="O672" s="249"/>
      <c r="P672" s="246">
        <v>1.7969907230686601</v>
      </c>
      <c r="Q672" s="544">
        <v>1.4604704082496131E-3</v>
      </c>
      <c r="R672" s="545">
        <v>2.0124624993197483E-3</v>
      </c>
      <c r="S672" s="400">
        <v>0.44085781932630397</v>
      </c>
      <c r="T672" s="249"/>
      <c r="U672" s="246">
        <v>3.035127421631131</v>
      </c>
      <c r="V672" s="544">
        <v>2.3067477974494776E-3</v>
      </c>
      <c r="W672" s="546">
        <v>3.1785946579494656E-3</v>
      </c>
    </row>
    <row r="673" spans="2:23" s="112" customFormat="1">
      <c r="B673" s="208" t="s">
        <v>299</v>
      </c>
      <c r="C673" s="209"/>
      <c r="D673" s="596"/>
      <c r="E673" s="440"/>
      <c r="F673" s="289"/>
      <c r="G673" s="597"/>
      <c r="H673" s="598"/>
      <c r="I673" s="406">
        <v>1.7119928795911292</v>
      </c>
      <c r="J673" s="440"/>
      <c r="K673" s="404">
        <v>5.0333857837348219</v>
      </c>
      <c r="L673" s="540">
        <v>5.5643676538027348E-3</v>
      </c>
      <c r="M673" s="541">
        <v>7.6674482224715901E-3</v>
      </c>
      <c r="N673" s="406">
        <v>3.4537820089392923</v>
      </c>
      <c r="O673" s="440"/>
      <c r="P673" s="404">
        <v>13.167872144162082</v>
      </c>
      <c r="Q673" s="540">
        <v>1.28329079187261E-2</v>
      </c>
      <c r="R673" s="541">
        <v>1.7683169612872973E-2</v>
      </c>
      <c r="S673" s="406">
        <v>4.5758197130265117</v>
      </c>
      <c r="T673" s="440"/>
      <c r="U673" s="404">
        <v>21.744583067883958</v>
      </c>
      <c r="V673" s="540">
        <v>1.9344639166151381E-2</v>
      </c>
      <c r="W673" s="542">
        <v>2.6656042234645516E-2</v>
      </c>
    </row>
    <row r="674" spans="2:23" s="112" customFormat="1">
      <c r="B674" s="123" t="s">
        <v>295</v>
      </c>
      <c r="C674" s="124"/>
      <c r="D674" s="437"/>
      <c r="E674" s="249"/>
      <c r="F674" s="307"/>
      <c r="G674" s="599"/>
      <c r="H674" s="600"/>
      <c r="I674" s="400">
        <v>1.6359948160191564</v>
      </c>
      <c r="J674" s="249"/>
      <c r="K674" s="246">
        <v>4.4827674933556452</v>
      </c>
      <c r="L674" s="544">
        <v>5.1178092867879971E-3</v>
      </c>
      <c r="M674" s="545">
        <v>7.0521108884877282E-3</v>
      </c>
      <c r="N674" s="400">
        <v>3.3886952217603934</v>
      </c>
      <c r="O674" s="249"/>
      <c r="P674" s="246">
        <v>11.773961404194885</v>
      </c>
      <c r="Q674" s="544">
        <v>1.1919467441168147E-2</v>
      </c>
      <c r="R674" s="545">
        <v>1.6424489740920423E-2</v>
      </c>
      <c r="S674" s="400">
        <v>4.503296528693113</v>
      </c>
      <c r="T674" s="249"/>
      <c r="U674" s="246">
        <v>19.380888760559785</v>
      </c>
      <c r="V674" s="544">
        <v>1.7875374979644976E-2</v>
      </c>
      <c r="W674" s="546">
        <v>2.4631462304620447E-2</v>
      </c>
    </row>
    <row r="675" spans="2:23" s="112" customFormat="1">
      <c r="B675" s="123" t="s">
        <v>296</v>
      </c>
      <c r="C675" s="124"/>
      <c r="D675" s="437"/>
      <c r="E675" s="543"/>
      <c r="F675" s="307"/>
      <c r="G675" s="599"/>
      <c r="H675" s="600"/>
      <c r="I675" s="400">
        <v>0.54203151955462658</v>
      </c>
      <c r="J675" s="547">
        <v>8.1369652265000036E-2</v>
      </c>
      <c r="K675" s="246">
        <v>2.1495544382330287</v>
      </c>
      <c r="L675" s="544">
        <v>2.10079707332992E-3</v>
      </c>
      <c r="M675" s="545">
        <v>2.8948038281886093E-3</v>
      </c>
      <c r="N675" s="400">
        <v>0.83320354831289833</v>
      </c>
      <c r="O675" s="547">
        <v>0.22824266931121229</v>
      </c>
      <c r="P675" s="246">
        <v>5.4087789163717872</v>
      </c>
      <c r="Q675" s="544">
        <v>4.4042417025705674E-3</v>
      </c>
      <c r="R675" s="545">
        <v>6.0688468689935812E-3</v>
      </c>
      <c r="S675" s="400">
        <v>0.92765196845349607</v>
      </c>
      <c r="T675" s="547">
        <v>0.39303619587547556</v>
      </c>
      <c r="U675" s="246">
        <v>8.8439608953937743</v>
      </c>
      <c r="V675" s="544">
        <v>6.476000782429929E-3</v>
      </c>
      <c r="W675" s="546">
        <v>8.9236376489307892E-3</v>
      </c>
    </row>
    <row r="676" spans="2:23" s="112" customFormat="1">
      <c r="B676" s="123" t="s">
        <v>297</v>
      </c>
      <c r="C676" s="124"/>
      <c r="D676" s="437"/>
      <c r="E676" s="543"/>
      <c r="F676" s="307"/>
      <c r="G676" s="599"/>
      <c r="H676" s="600"/>
      <c r="I676" s="400">
        <v>1.0939632964645298</v>
      </c>
      <c r="J676" s="418">
        <v>8.1369652265000036E-2</v>
      </c>
      <c r="K676" s="246">
        <v>2.3332130551226129</v>
      </c>
      <c r="L676" s="544">
        <v>3.0170122134580771E-3</v>
      </c>
      <c r="M676" s="545">
        <v>4.1573070602991119E-3</v>
      </c>
      <c r="N676" s="400">
        <v>2.5554916734474951</v>
      </c>
      <c r="O676" s="418">
        <v>0.22824266931121229</v>
      </c>
      <c r="P676" s="246">
        <v>6.3651824878231018</v>
      </c>
      <c r="Q676" s="544">
        <v>7.5152257385975862E-3</v>
      </c>
      <c r="R676" s="545">
        <v>1.0355642871926848E-2</v>
      </c>
      <c r="S676" s="400">
        <v>3.575644560239617</v>
      </c>
      <c r="T676" s="418">
        <v>0.39303619587547556</v>
      </c>
      <c r="U676" s="246">
        <v>10.53692786516601</v>
      </c>
      <c r="V676" s="544">
        <v>1.1399374197215047E-2</v>
      </c>
      <c r="W676" s="546">
        <v>1.5707824655689664E-2</v>
      </c>
    </row>
    <row r="677" spans="2:23" s="112" customFormat="1">
      <c r="B677" s="174" t="s">
        <v>298</v>
      </c>
      <c r="C677" s="203"/>
      <c r="D677" s="601"/>
      <c r="E677" s="320"/>
      <c r="F677" s="316"/>
      <c r="G677" s="602"/>
      <c r="H677" s="603"/>
      <c r="I677" s="548">
        <v>7.5998063571972807E-2</v>
      </c>
      <c r="J677" s="421">
        <v>8.1369652265000036E-2</v>
      </c>
      <c r="K677" s="392">
        <v>0.5506182903791732</v>
      </c>
      <c r="L677" s="549">
        <v>4.4655836701473425E-4</v>
      </c>
      <c r="M677" s="550">
        <v>6.1533733398384804E-4</v>
      </c>
      <c r="N677" s="548">
        <v>6.5086787178898931E-2</v>
      </c>
      <c r="O677" s="421">
        <v>0.22824266931121229</v>
      </c>
      <c r="P677" s="392">
        <v>1.3939107399671959</v>
      </c>
      <c r="Q677" s="549">
        <v>9.1344047755794952E-4</v>
      </c>
      <c r="R677" s="550">
        <v>1.2586798719525435E-3</v>
      </c>
      <c r="S677" s="548">
        <v>7.252318433339866E-2</v>
      </c>
      <c r="T677" s="421">
        <v>0.39303619587547556</v>
      </c>
      <c r="U677" s="392">
        <v>2.3636943073241721</v>
      </c>
      <c r="V677" s="549">
        <v>1.4692641865064072E-3</v>
      </c>
      <c r="W677" s="551">
        <v>2.0245799300250659E-3</v>
      </c>
    </row>
    <row r="678" spans="2:23" s="112" customFormat="1">
      <c r="B678" s="123" t="s">
        <v>300</v>
      </c>
      <c r="C678" s="124"/>
      <c r="D678" s="437"/>
      <c r="E678" s="539"/>
      <c r="F678" s="307"/>
      <c r="G678" s="599"/>
      <c r="H678" s="600"/>
      <c r="I678" s="400">
        <v>1.5327347635815762</v>
      </c>
      <c r="J678" s="539"/>
      <c r="K678" s="246">
        <v>2.1208681875818876</v>
      </c>
      <c r="L678" s="544">
        <v>3.2178138517732387E-3</v>
      </c>
      <c r="M678" s="545">
        <v>4.4340026815377249E-3</v>
      </c>
      <c r="N678" s="400">
        <v>3.3060933838115645</v>
      </c>
      <c r="O678" s="539"/>
      <c r="P678" s="246">
        <v>5.3897030034052396</v>
      </c>
      <c r="Q678" s="544">
        <v>7.3145008038249977E-3</v>
      </c>
      <c r="R678" s="545">
        <v>1.0079052944718132E-2</v>
      </c>
      <c r="S678" s="400">
        <v>4.9251125625349879</v>
      </c>
      <c r="T678" s="539"/>
      <c r="U678" s="246">
        <v>8.9779329772745236</v>
      </c>
      <c r="V678" s="544">
        <v>1.1198243828610645E-2</v>
      </c>
      <c r="W678" s="546">
        <v>1.5430676058905812E-2</v>
      </c>
    </row>
    <row r="679" spans="2:23" s="112" customFormat="1">
      <c r="B679" s="123" t="s">
        <v>295</v>
      </c>
      <c r="C679" s="124"/>
      <c r="D679" s="437"/>
      <c r="E679" s="543"/>
      <c r="F679" s="307"/>
      <c r="G679" s="599"/>
      <c r="H679" s="600"/>
      <c r="I679" s="400">
        <v>1.4181060535741512</v>
      </c>
      <c r="J679" s="543"/>
      <c r="K679" s="246">
        <v>1.9622547143217055</v>
      </c>
      <c r="L679" s="544">
        <v>2.9771630492750473E-3</v>
      </c>
      <c r="M679" s="545">
        <v>4.102396705324033E-3</v>
      </c>
      <c r="N679" s="400">
        <v>3.0588404156170856</v>
      </c>
      <c r="O679" s="543"/>
      <c r="P679" s="246">
        <v>4.9866230203037709</v>
      </c>
      <c r="Q679" s="544">
        <v>6.7674708731333272E-3</v>
      </c>
      <c r="R679" s="545">
        <v>9.3252703173509165E-3</v>
      </c>
      <c r="S679" s="400">
        <v>4.5567779275420826</v>
      </c>
      <c r="T679" s="543"/>
      <c r="U679" s="246">
        <v>8.3064998629675664</v>
      </c>
      <c r="V679" s="544">
        <v>1.0360760217667582E-2</v>
      </c>
      <c r="W679" s="546">
        <v>1.4276661330981415E-2</v>
      </c>
    </row>
    <row r="680" spans="2:23" s="112" customFormat="1">
      <c r="B680" s="123" t="s">
        <v>296</v>
      </c>
      <c r="C680" s="124"/>
      <c r="D680" s="437"/>
      <c r="E680" s="543"/>
      <c r="F680" s="307"/>
      <c r="G680" s="599"/>
      <c r="H680" s="600"/>
      <c r="I680" s="400">
        <v>0.65827655165659182</v>
      </c>
      <c r="J680" s="547">
        <v>5.8542214915727087E-2</v>
      </c>
      <c r="K680" s="246">
        <v>0.89506115116647988</v>
      </c>
      <c r="L680" s="544">
        <v>1.3806460960674623E-3</v>
      </c>
      <c r="M680" s="545">
        <v>1.9024681893404696E-3</v>
      </c>
      <c r="N680" s="400">
        <v>1.3968626085357241</v>
      </c>
      <c r="O680" s="547">
        <v>0.1762832047036611</v>
      </c>
      <c r="P680" s="246">
        <v>2.2400722998726397</v>
      </c>
      <c r="Q680" s="544">
        <v>3.0818890739341253E-3</v>
      </c>
      <c r="R680" s="545">
        <v>4.246704454483996E-3</v>
      </c>
      <c r="S680" s="400">
        <v>2.0606630791150127</v>
      </c>
      <c r="T680" s="547">
        <v>0.30157851146011727</v>
      </c>
      <c r="U680" s="246">
        <v>3.7033816738739342</v>
      </c>
      <c r="V680" s="544">
        <v>4.6720264499254781E-3</v>
      </c>
      <c r="W680" s="546">
        <v>6.4378422001536498E-3</v>
      </c>
    </row>
    <row r="681" spans="2:23" s="112" customFormat="1">
      <c r="B681" s="123" t="s">
        <v>297</v>
      </c>
      <c r="C681" s="124"/>
      <c r="D681" s="437"/>
      <c r="E681" s="543"/>
      <c r="F681" s="307"/>
      <c r="G681" s="599"/>
      <c r="H681" s="600"/>
      <c r="I681" s="400">
        <v>0.75982950191755982</v>
      </c>
      <c r="J681" s="418">
        <v>5.8542214915727087E-2</v>
      </c>
      <c r="K681" s="246">
        <v>1.067193563155227</v>
      </c>
      <c r="L681" s="544">
        <v>1.596516953207585E-3</v>
      </c>
      <c r="M681" s="545">
        <v>2.1999285159835687E-3</v>
      </c>
      <c r="N681" s="400">
        <v>1.661977807081362</v>
      </c>
      <c r="O681" s="418">
        <v>0.1762832047036611</v>
      </c>
      <c r="P681" s="246">
        <v>2.7465507204311308</v>
      </c>
      <c r="Q681" s="544">
        <v>3.6855817991992001E-3</v>
      </c>
      <c r="R681" s="545">
        <v>5.078565862866917E-3</v>
      </c>
      <c r="S681" s="400">
        <v>2.4961148484270703</v>
      </c>
      <c r="T681" s="418">
        <v>0.30157851146011727</v>
      </c>
      <c r="U681" s="246">
        <v>4.6031181890936317</v>
      </c>
      <c r="V681" s="544">
        <v>5.6887337677421004E-3</v>
      </c>
      <c r="W681" s="546">
        <v>7.8388191308277656E-3</v>
      </c>
    </row>
    <row r="682" spans="2:23" s="112" customFormat="1">
      <c r="B682" s="131" t="s">
        <v>298</v>
      </c>
      <c r="C682" s="132"/>
      <c r="D682" s="604"/>
      <c r="E682" s="605"/>
      <c r="F682" s="606"/>
      <c r="G682" s="607"/>
      <c r="H682" s="608"/>
      <c r="I682" s="552">
        <v>0.11462871000742503</v>
      </c>
      <c r="J682" s="553">
        <v>5.8542214915727087E-2</v>
      </c>
      <c r="K682" s="554">
        <v>0.15861347326018238</v>
      </c>
      <c r="L682" s="555">
        <v>2.4065080249819704E-4</v>
      </c>
      <c r="M682" s="556">
        <v>3.3160597621369366E-4</v>
      </c>
      <c r="N682" s="552">
        <v>0.24725296819447884</v>
      </c>
      <c r="O682" s="553">
        <v>0.1762832047036611</v>
      </c>
      <c r="P682" s="554">
        <v>0.40307998310146864</v>
      </c>
      <c r="Q682" s="555">
        <v>5.4702993069167074E-4</v>
      </c>
      <c r="R682" s="556">
        <v>7.5378262736721866E-4</v>
      </c>
      <c r="S682" s="552">
        <v>0.36833463499290531</v>
      </c>
      <c r="T682" s="553">
        <v>0.30157851146011727</v>
      </c>
      <c r="U682" s="554">
        <v>0.67143311430695607</v>
      </c>
      <c r="V682" s="555">
        <v>8.3748361094306543E-4</v>
      </c>
      <c r="W682" s="557">
        <v>1.1540147279243953E-3</v>
      </c>
    </row>
    <row r="683" spans="2:23" s="112" customFormat="1">
      <c r="B683" s="558" t="s">
        <v>302</v>
      </c>
      <c r="C683" s="537"/>
      <c r="D683" s="437"/>
      <c r="E683" s="307"/>
      <c r="F683" s="307"/>
      <c r="G683" s="307"/>
      <c r="H683" s="308"/>
      <c r="I683" s="534"/>
      <c r="J683" s="535"/>
      <c r="K683" s="535"/>
      <c r="L683" s="535"/>
      <c r="M683" s="536"/>
      <c r="N683" s="534"/>
      <c r="O683" s="535"/>
      <c r="P683" s="535"/>
      <c r="Q683" s="535"/>
      <c r="R683" s="536"/>
      <c r="S683" s="534"/>
      <c r="T683" s="535"/>
      <c r="U683" s="535"/>
      <c r="V683" s="535"/>
      <c r="W683" s="519"/>
    </row>
    <row r="684" spans="2:23" s="112" customFormat="1">
      <c r="B684" s="248"/>
      <c r="C684" s="537"/>
      <c r="D684" s="437"/>
      <c r="E684" s="307"/>
      <c r="F684" s="307"/>
      <c r="G684" s="307"/>
      <c r="H684" s="308"/>
      <c r="I684" s="437"/>
      <c r="J684" s="538" t="s">
        <v>110</v>
      </c>
      <c r="K684" s="538">
        <v>27.099999999999966</v>
      </c>
      <c r="L684" s="538" t="s">
        <v>111</v>
      </c>
      <c r="M684" s="308"/>
      <c r="N684" s="437"/>
      <c r="O684" s="538" t="s">
        <v>110</v>
      </c>
      <c r="P684" s="538">
        <v>74.300000000000011</v>
      </c>
      <c r="Q684" s="538" t="s">
        <v>111</v>
      </c>
      <c r="R684" s="308"/>
      <c r="S684" s="437"/>
      <c r="T684" s="538" t="s">
        <v>110</v>
      </c>
      <c r="U684" s="538">
        <v>123.6379296999998</v>
      </c>
      <c r="V684" s="538" t="s">
        <v>111</v>
      </c>
      <c r="W684" s="523"/>
    </row>
    <row r="685" spans="2:23" s="112" customFormat="1">
      <c r="B685" s="248"/>
      <c r="C685" s="537"/>
      <c r="D685" s="437"/>
      <c r="E685" s="307"/>
      <c r="F685" s="307"/>
      <c r="G685" s="307"/>
      <c r="H685" s="308"/>
      <c r="I685" s="437"/>
      <c r="J685" s="538" t="s">
        <v>112</v>
      </c>
      <c r="K685" s="538">
        <v>19.666825134352962</v>
      </c>
      <c r="L685" s="538" t="s">
        <v>111</v>
      </c>
      <c r="M685" s="308"/>
      <c r="N685" s="437"/>
      <c r="O685" s="538" t="s">
        <v>112</v>
      </c>
      <c r="P685" s="538">
        <v>53.920483670938324</v>
      </c>
      <c r="Q685" s="538" t="s">
        <v>111</v>
      </c>
      <c r="R685" s="308"/>
      <c r="S685" s="437"/>
      <c r="T685" s="538" t="s">
        <v>112</v>
      </c>
      <c r="U685" s="538">
        <v>89.725665807502935</v>
      </c>
      <c r="V685" s="538" t="s">
        <v>111</v>
      </c>
      <c r="W685" s="523"/>
    </row>
    <row r="686" spans="2:23" s="112" customFormat="1">
      <c r="B686" s="208" t="s">
        <v>294</v>
      </c>
      <c r="C686" s="209"/>
      <c r="D686" s="596"/>
      <c r="E686" s="539"/>
      <c r="F686" s="289"/>
      <c r="G686" s="597"/>
      <c r="H686" s="598"/>
      <c r="I686" s="406">
        <v>3.244727643172709</v>
      </c>
      <c r="J686" s="539"/>
      <c r="K686" s="404">
        <v>7.6451307639943309</v>
      </c>
      <c r="L686" s="540">
        <v>9.7429894771508957E-3</v>
      </c>
      <c r="M686" s="541">
        <v>1.3425401051112534E-2</v>
      </c>
      <c r="N686" s="406">
        <v>6.7598753927508568</v>
      </c>
      <c r="O686" s="539"/>
      <c r="P686" s="404">
        <v>18.662793180958303</v>
      </c>
      <c r="Q686" s="540">
        <v>2.033593771984725E-2</v>
      </c>
      <c r="R686" s="541">
        <v>2.8022007031791835E-2</v>
      </c>
      <c r="S686" s="406">
        <v>9.5009322755615031</v>
      </c>
      <c r="T686" s="539"/>
      <c r="U686" s="404">
        <v>30.310464364715671</v>
      </c>
      <c r="V686" s="540">
        <v>2.9864539315027847E-2</v>
      </c>
      <c r="W686" s="542">
        <v>4.1151991229309237E-2</v>
      </c>
    </row>
    <row r="687" spans="2:23" s="112" customFormat="1">
      <c r="B687" s="123" t="s">
        <v>295</v>
      </c>
      <c r="C687" s="124"/>
      <c r="D687" s="437"/>
      <c r="E687" s="543"/>
      <c r="F687" s="307"/>
      <c r="G687" s="599"/>
      <c r="H687" s="600"/>
      <c r="I687" s="400">
        <v>3.0541008695933058</v>
      </c>
      <c r="J687" s="543"/>
      <c r="K687" s="246">
        <v>6.8657537145068659</v>
      </c>
      <c r="L687" s="544">
        <v>8.9184828211472389E-3</v>
      </c>
      <c r="M687" s="545">
        <v>1.2289267983113208E-2</v>
      </c>
      <c r="N687" s="400">
        <v>6.4475356373774773</v>
      </c>
      <c r="O687" s="543"/>
      <c r="P687" s="246">
        <v>16.851409319562848</v>
      </c>
      <c r="Q687" s="544">
        <v>1.8849677778670207E-2</v>
      </c>
      <c r="R687" s="545">
        <v>2.5974007716663819E-2</v>
      </c>
      <c r="S687" s="400">
        <v>9.0600744562351991</v>
      </c>
      <c r="T687" s="543"/>
      <c r="U687" s="246">
        <v>27.330325231518444</v>
      </c>
      <c r="V687" s="544">
        <v>2.7648316467940068E-2</v>
      </c>
      <c r="W687" s="546">
        <v>3.8098135879206532E-2</v>
      </c>
    </row>
    <row r="688" spans="2:23" s="112" customFormat="1">
      <c r="B688" s="123" t="s">
        <v>296</v>
      </c>
      <c r="C688" s="124"/>
      <c r="D688" s="437"/>
      <c r="E688" s="543"/>
      <c r="F688" s="307"/>
      <c r="G688" s="599"/>
      <c r="H688" s="600"/>
      <c r="I688" s="400">
        <v>1.200308071211218</v>
      </c>
      <c r="J688" s="543"/>
      <c r="K688" s="246">
        <v>3.2821953389955851</v>
      </c>
      <c r="L688" s="544">
        <v>3.9464651885715435E-3</v>
      </c>
      <c r="M688" s="545">
        <v>5.4380514332979663E-3</v>
      </c>
      <c r="N688" s="400">
        <v>2.230066156848622</v>
      </c>
      <c r="O688" s="543"/>
      <c r="P688" s="246">
        <v>7.6984114977692713</v>
      </c>
      <c r="Q688" s="544">
        <v>7.5749325710304863E-3</v>
      </c>
      <c r="R688" s="545">
        <v>1.0437916200126907E-2</v>
      </c>
      <c r="S688" s="400">
        <v>2.9883150475685092</v>
      </c>
      <c r="T688" s="543"/>
      <c r="U688" s="246">
        <v>12.357350527975616</v>
      </c>
      <c r="V688" s="544">
        <v>1.0835251174090614E-2</v>
      </c>
      <c r="W688" s="546">
        <v>1.4930488516163604E-2</v>
      </c>
    </row>
    <row r="689" spans="2:23" s="112" customFormat="1">
      <c r="B689" s="123" t="s">
        <v>297</v>
      </c>
      <c r="C689" s="124"/>
      <c r="D689" s="437"/>
      <c r="E689" s="543"/>
      <c r="F689" s="307"/>
      <c r="G689" s="599"/>
      <c r="H689" s="600"/>
      <c r="I689" s="400">
        <v>1.8537927983820879</v>
      </c>
      <c r="J689" s="543"/>
      <c r="K689" s="246">
        <v>3.5835583755112808</v>
      </c>
      <c r="L689" s="544">
        <v>4.9720176325757023E-3</v>
      </c>
      <c r="M689" s="545">
        <v>6.8512165498152353E-3</v>
      </c>
      <c r="N689" s="400">
        <v>4.2174694805288553</v>
      </c>
      <c r="O689" s="543"/>
      <c r="P689" s="246">
        <v>9.1529978217935763</v>
      </c>
      <c r="Q689" s="544">
        <v>1.1274745207639728E-2</v>
      </c>
      <c r="R689" s="545">
        <v>1.5536091516536898E-2</v>
      </c>
      <c r="S689" s="400">
        <v>6.0717594086666899</v>
      </c>
      <c r="T689" s="543"/>
      <c r="U689" s="246">
        <v>14.972974703542828</v>
      </c>
      <c r="V689" s="544">
        <v>1.6813065293849461E-2</v>
      </c>
      <c r="W689" s="546">
        <v>2.3167647363042915E-2</v>
      </c>
    </row>
    <row r="690" spans="2:23" s="112" customFormat="1">
      <c r="B690" s="123" t="s">
        <v>298</v>
      </c>
      <c r="C690" s="124"/>
      <c r="D690" s="437"/>
      <c r="E690" s="543"/>
      <c r="F690" s="307"/>
      <c r="G690" s="599"/>
      <c r="H690" s="600"/>
      <c r="I690" s="400">
        <v>0.19062677357940316</v>
      </c>
      <c r="J690" s="543"/>
      <c r="K690" s="246">
        <v>0.779377049487465</v>
      </c>
      <c r="L690" s="544">
        <v>8.245066560036516E-4</v>
      </c>
      <c r="M690" s="545">
        <v>1.1361330679993363E-3</v>
      </c>
      <c r="N690" s="400">
        <v>0.31233975537337955</v>
      </c>
      <c r="O690" s="543"/>
      <c r="P690" s="246">
        <v>1.8113838613954556</v>
      </c>
      <c r="Q690" s="544">
        <v>1.4862599411770358E-3</v>
      </c>
      <c r="R690" s="545">
        <v>2.0479993151280296E-3</v>
      </c>
      <c r="S690" s="400">
        <v>0.44085781932630397</v>
      </c>
      <c r="T690" s="543"/>
      <c r="U690" s="246">
        <v>2.9801391331972269</v>
      </c>
      <c r="V690" s="544">
        <v>2.2162228470877822E-3</v>
      </c>
      <c r="W690" s="546">
        <v>3.0538553501027327E-3</v>
      </c>
    </row>
    <row r="691" spans="2:23" s="112" customFormat="1">
      <c r="B691" s="208" t="s">
        <v>299</v>
      </c>
      <c r="C691" s="209"/>
      <c r="D691" s="596"/>
      <c r="E691" s="539"/>
      <c r="F691" s="289"/>
      <c r="G691" s="597"/>
      <c r="H691" s="598"/>
      <c r="I691" s="347">
        <v>1.7119928795911292</v>
      </c>
      <c r="J691" s="539"/>
      <c r="K691" s="404">
        <v>5.5242625764124398</v>
      </c>
      <c r="L691" s="540">
        <v>6.5251756253776466E-3</v>
      </c>
      <c r="M691" s="541">
        <v>8.991398369574799E-3</v>
      </c>
      <c r="N691" s="347">
        <v>3.4537820089392923</v>
      </c>
      <c r="O691" s="539"/>
      <c r="P691" s="404">
        <v>13.273090177553065</v>
      </c>
      <c r="Q691" s="540">
        <v>1.3021436916022255E-2</v>
      </c>
      <c r="R691" s="541">
        <v>1.7942954087073693E-2</v>
      </c>
      <c r="S691" s="347">
        <v>4.5758197130265117</v>
      </c>
      <c r="T691" s="539"/>
      <c r="U691" s="404">
        <v>21.332531387441144</v>
      </c>
      <c r="V691" s="540">
        <v>1.8666295486417198E-2</v>
      </c>
      <c r="W691" s="542">
        <v>2.5721315170403436E-2</v>
      </c>
    </row>
    <row r="692" spans="2:23" s="112" customFormat="1">
      <c r="B692" s="123" t="s">
        <v>295</v>
      </c>
      <c r="C692" s="124"/>
      <c r="D692" s="437"/>
      <c r="E692" s="543"/>
      <c r="F692" s="307"/>
      <c r="G692" s="599"/>
      <c r="H692" s="600"/>
      <c r="I692" s="340">
        <v>1.6359948160191564</v>
      </c>
      <c r="J692" s="543"/>
      <c r="K692" s="246">
        <v>4.9034990001851568</v>
      </c>
      <c r="L692" s="544">
        <v>5.9413197718721916E-3</v>
      </c>
      <c r="M692" s="545">
        <v>8.1868712777891511E-3</v>
      </c>
      <c r="N692" s="340">
        <v>3.3886952217603934</v>
      </c>
      <c r="O692" s="543"/>
      <c r="P692" s="246">
        <v>11.864786299259073</v>
      </c>
      <c r="Q692" s="544">
        <v>1.208220690553688E-2</v>
      </c>
      <c r="R692" s="545">
        <v>1.6648737399312871E-2</v>
      </c>
      <c r="S692" s="340">
        <v>4.503296528693113</v>
      </c>
      <c r="T692" s="543"/>
      <c r="U692" s="246">
        <v>19.023825368550881</v>
      </c>
      <c r="V692" s="544">
        <v>1.7287556250272493E-2</v>
      </c>
      <c r="W692" s="546">
        <v>2.3821474548225099E-2</v>
      </c>
    </row>
    <row r="693" spans="2:23" s="112" customFormat="1">
      <c r="B693" s="123" t="s">
        <v>296</v>
      </c>
      <c r="C693" s="124"/>
      <c r="D693" s="437"/>
      <c r="E693" s="543"/>
      <c r="F693" s="307"/>
      <c r="G693" s="599"/>
      <c r="H693" s="600"/>
      <c r="I693" s="340">
        <v>0.54203151955462658</v>
      </c>
      <c r="J693" s="547">
        <v>9.3395472478954966E-2</v>
      </c>
      <c r="K693" s="246">
        <v>2.3871341878291048</v>
      </c>
      <c r="L693" s="544">
        <v>2.5658190925040777E-3</v>
      </c>
      <c r="M693" s="545">
        <v>3.535583243957495E-3</v>
      </c>
      <c r="N693" s="340">
        <v>0.83320354831289833</v>
      </c>
      <c r="O693" s="547">
        <v>0.23071487663753243</v>
      </c>
      <c r="P693" s="246">
        <v>5.4583391978966311</v>
      </c>
      <c r="Q693" s="544">
        <v>4.4930434970963593E-3</v>
      </c>
      <c r="R693" s="545">
        <v>6.1912117456429036E-3</v>
      </c>
      <c r="S693" s="340">
        <v>0.92765196845349607</v>
      </c>
      <c r="T693" s="547">
        <v>0.38360329604233057</v>
      </c>
      <c r="U693" s="246">
        <v>8.6539688541016844</v>
      </c>
      <c r="V693" s="544">
        <v>6.1632247241651394E-3</v>
      </c>
      <c r="W693" s="546">
        <v>8.4926463160099538E-3</v>
      </c>
    </row>
    <row r="694" spans="2:23" s="112" customFormat="1">
      <c r="B694" s="123" t="s">
        <v>297</v>
      </c>
      <c r="C694" s="124"/>
      <c r="D694" s="437"/>
      <c r="E694" s="543"/>
      <c r="F694" s="307"/>
      <c r="G694" s="599"/>
      <c r="H694" s="600"/>
      <c r="I694" s="400">
        <v>1.0939632964645298</v>
      </c>
      <c r="J694" s="418">
        <v>9.3395472478954966E-2</v>
      </c>
      <c r="K694" s="246">
        <v>2.5163648123560556</v>
      </c>
      <c r="L694" s="544">
        <v>3.3755006793681208E-3</v>
      </c>
      <c r="M694" s="545">
        <v>4.6512880338316701E-3</v>
      </c>
      <c r="N694" s="400">
        <v>2.5554916734474951</v>
      </c>
      <c r="O694" s="418">
        <v>0.23071487663753243</v>
      </c>
      <c r="P694" s="246">
        <v>6.4064471013624384</v>
      </c>
      <c r="Q694" s="544">
        <v>7.5891634084405135E-3</v>
      </c>
      <c r="R694" s="545">
        <v>1.0457525653669968E-2</v>
      </c>
      <c r="S694" s="400">
        <v>3.575644560239617</v>
      </c>
      <c r="T694" s="418">
        <v>0.38360329604233057</v>
      </c>
      <c r="U694" s="246">
        <v>10.369856514449193</v>
      </c>
      <c r="V694" s="544">
        <v>1.1124331526107353E-2</v>
      </c>
      <c r="W694" s="546">
        <v>1.5328828232215146E-2</v>
      </c>
    </row>
    <row r="695" spans="2:23" s="112" customFormat="1">
      <c r="B695" s="174" t="s">
        <v>298</v>
      </c>
      <c r="C695" s="203"/>
      <c r="D695" s="601"/>
      <c r="E695" s="320"/>
      <c r="F695" s="316"/>
      <c r="G695" s="602"/>
      <c r="H695" s="603"/>
      <c r="I695" s="548">
        <v>7.5998063571972807E-2</v>
      </c>
      <c r="J695" s="421">
        <v>9.3395472478954966E-2</v>
      </c>
      <c r="K695" s="392">
        <v>0.62076357622728562</v>
      </c>
      <c r="L695" s="549">
        <v>5.8385585350546193E-4</v>
      </c>
      <c r="M695" s="550">
        <v>8.0452709178565479E-4</v>
      </c>
      <c r="N695" s="548">
        <v>6.5086787178898931E-2</v>
      </c>
      <c r="O695" s="421">
        <v>0.23071487663753243</v>
      </c>
      <c r="P695" s="392">
        <v>1.4083038782939896</v>
      </c>
      <c r="Q695" s="549">
        <v>9.3923001048537048E-4</v>
      </c>
      <c r="R695" s="550">
        <v>1.2942166877608213E-3</v>
      </c>
      <c r="S695" s="548">
        <v>7.252318433339866E-2</v>
      </c>
      <c r="T695" s="421">
        <v>0.38360329604233057</v>
      </c>
      <c r="U695" s="392">
        <v>2.3087060188902644</v>
      </c>
      <c r="V695" s="549">
        <v>1.3787392361447066E-3</v>
      </c>
      <c r="W695" s="551">
        <v>1.8998406221783226E-3</v>
      </c>
    </row>
    <row r="696" spans="2:23" s="112" customFormat="1">
      <c r="B696" s="123" t="s">
        <v>300</v>
      </c>
      <c r="C696" s="124"/>
      <c r="D696" s="437"/>
      <c r="E696" s="539"/>
      <c r="F696" s="289"/>
      <c r="G696" s="599"/>
      <c r="H696" s="600"/>
      <c r="I696" s="340">
        <v>1.5327347635815762</v>
      </c>
      <c r="J696" s="539"/>
      <c r="K696" s="404">
        <v>2.1208681875818876</v>
      </c>
      <c r="L696" s="544">
        <v>3.2178138517732387E-3</v>
      </c>
      <c r="M696" s="545">
        <v>4.4340026815377249E-3</v>
      </c>
      <c r="N696" s="340">
        <v>3.3060933838115645</v>
      </c>
      <c r="O696" s="539"/>
      <c r="P696" s="404">
        <v>5.3897030034052396</v>
      </c>
      <c r="Q696" s="544">
        <v>7.3145008038249977E-3</v>
      </c>
      <c r="R696" s="545">
        <v>1.0079052944718132E-2</v>
      </c>
      <c r="S696" s="340">
        <v>4.9251125625349879</v>
      </c>
      <c r="T696" s="539"/>
      <c r="U696" s="404">
        <v>8.9779329772745236</v>
      </c>
      <c r="V696" s="544">
        <v>1.1198243828610645E-2</v>
      </c>
      <c r="W696" s="546">
        <v>1.5430676058905812E-2</v>
      </c>
    </row>
    <row r="697" spans="2:23" s="112" customFormat="1">
      <c r="B697" s="123" t="s">
        <v>295</v>
      </c>
      <c r="C697" s="124"/>
      <c r="D697" s="437"/>
      <c r="E697" s="543"/>
      <c r="F697" s="307"/>
      <c r="G697" s="599"/>
      <c r="H697" s="600"/>
      <c r="I697" s="400">
        <v>1.4181060535741512</v>
      </c>
      <c r="J697" s="543"/>
      <c r="K697" s="246">
        <v>1.9622547143217055</v>
      </c>
      <c r="L697" s="544">
        <v>2.9771630492750473E-3</v>
      </c>
      <c r="M697" s="545">
        <v>4.102396705324033E-3</v>
      </c>
      <c r="N697" s="400">
        <v>3.0588404156170856</v>
      </c>
      <c r="O697" s="543"/>
      <c r="P697" s="246">
        <v>4.9866230203037709</v>
      </c>
      <c r="Q697" s="544">
        <v>6.7674708731333272E-3</v>
      </c>
      <c r="R697" s="545">
        <v>9.3252703173509165E-3</v>
      </c>
      <c r="S697" s="400">
        <v>4.5567779275420826</v>
      </c>
      <c r="T697" s="543"/>
      <c r="U697" s="246">
        <v>8.3064998629675664</v>
      </c>
      <c r="V697" s="544">
        <v>1.0360760217667582E-2</v>
      </c>
      <c r="W697" s="546">
        <v>1.4276661330981415E-2</v>
      </c>
    </row>
    <row r="698" spans="2:23" s="112" customFormat="1">
      <c r="B698" s="123" t="s">
        <v>296</v>
      </c>
      <c r="C698" s="124"/>
      <c r="D698" s="437"/>
      <c r="E698" s="543"/>
      <c r="F698" s="307"/>
      <c r="G698" s="599"/>
      <c r="H698" s="600"/>
      <c r="I698" s="400">
        <v>0.65827655165659182</v>
      </c>
      <c r="J698" s="547">
        <v>5.8542214915727087E-2</v>
      </c>
      <c r="K698" s="246">
        <v>0.89506115116647988</v>
      </c>
      <c r="L698" s="544">
        <v>1.3806460960674623E-3</v>
      </c>
      <c r="M698" s="545">
        <v>1.9024681893404696E-3</v>
      </c>
      <c r="N698" s="400">
        <v>1.3968626085357241</v>
      </c>
      <c r="O698" s="547">
        <v>0.1762832047036611</v>
      </c>
      <c r="P698" s="246">
        <v>2.2400722998726397</v>
      </c>
      <c r="Q698" s="544">
        <v>3.0818890739341253E-3</v>
      </c>
      <c r="R698" s="545">
        <v>4.246704454483996E-3</v>
      </c>
      <c r="S698" s="400">
        <v>2.0606630791150127</v>
      </c>
      <c r="T698" s="547">
        <v>0.30157851146011727</v>
      </c>
      <c r="U698" s="246">
        <v>3.7033816738739342</v>
      </c>
      <c r="V698" s="544">
        <v>4.6720264499254781E-3</v>
      </c>
      <c r="W698" s="546">
        <v>6.4378422001536498E-3</v>
      </c>
    </row>
    <row r="699" spans="2:23" s="112" customFormat="1">
      <c r="B699" s="123" t="s">
        <v>297</v>
      </c>
      <c r="C699" s="124"/>
      <c r="D699" s="437"/>
      <c r="E699" s="543"/>
      <c r="F699" s="307"/>
      <c r="G699" s="599"/>
      <c r="H699" s="600"/>
      <c r="I699" s="400">
        <v>0.75982950191755982</v>
      </c>
      <c r="J699" s="418">
        <v>5.8542214915727087E-2</v>
      </c>
      <c r="K699" s="246">
        <v>1.067193563155227</v>
      </c>
      <c r="L699" s="544">
        <v>1.596516953207585E-3</v>
      </c>
      <c r="M699" s="545">
        <v>2.1999285159835687E-3</v>
      </c>
      <c r="N699" s="400">
        <v>1.661977807081362</v>
      </c>
      <c r="O699" s="418">
        <v>0.1762832047036611</v>
      </c>
      <c r="P699" s="246">
        <v>2.7465507204311308</v>
      </c>
      <c r="Q699" s="544">
        <v>3.6855817991992001E-3</v>
      </c>
      <c r="R699" s="545">
        <v>5.078565862866917E-3</v>
      </c>
      <c r="S699" s="400">
        <v>2.4961148484270703</v>
      </c>
      <c r="T699" s="418">
        <v>0.30157851146011727</v>
      </c>
      <c r="U699" s="246">
        <v>4.6031181890936317</v>
      </c>
      <c r="V699" s="544">
        <v>5.6887337677421004E-3</v>
      </c>
      <c r="W699" s="546">
        <v>7.8388191308277656E-3</v>
      </c>
    </row>
    <row r="700" spans="2:23" s="112" customFormat="1">
      <c r="B700" s="174" t="s">
        <v>298</v>
      </c>
      <c r="C700" s="203"/>
      <c r="D700" s="601"/>
      <c r="E700" s="320"/>
      <c r="F700" s="316"/>
      <c r="G700" s="602"/>
      <c r="H700" s="603"/>
      <c r="I700" s="548">
        <v>0.11462871000742503</v>
      </c>
      <c r="J700" s="421">
        <v>5.8542214915727087E-2</v>
      </c>
      <c r="K700" s="392">
        <v>0.15861347326018238</v>
      </c>
      <c r="L700" s="549">
        <v>2.4065080249819704E-4</v>
      </c>
      <c r="M700" s="550">
        <v>3.3160597621369366E-4</v>
      </c>
      <c r="N700" s="548">
        <v>0.24725296819447884</v>
      </c>
      <c r="O700" s="421">
        <v>0.1762832047036611</v>
      </c>
      <c r="P700" s="392">
        <v>0.40307998310146864</v>
      </c>
      <c r="Q700" s="549">
        <v>5.4702993069167074E-4</v>
      </c>
      <c r="R700" s="550">
        <v>7.5378262736721866E-4</v>
      </c>
      <c r="S700" s="548">
        <v>0.36833463499290531</v>
      </c>
      <c r="T700" s="421">
        <v>0.30157851146011727</v>
      </c>
      <c r="U700" s="392">
        <v>0.67143311430695607</v>
      </c>
      <c r="V700" s="549">
        <v>8.3748361094306543E-4</v>
      </c>
      <c r="W700" s="551">
        <v>1.1540147279243953E-3</v>
      </c>
    </row>
    <row r="701" spans="2:23" s="112" customFormat="1">
      <c r="B701" s="248"/>
      <c r="C701" s="537"/>
      <c r="D701" s="248"/>
      <c r="E701" s="249"/>
      <c r="F701" s="249"/>
      <c r="G701" s="249"/>
      <c r="H701" s="308"/>
      <c r="I701" s="248"/>
      <c r="J701" s="249"/>
      <c r="K701" s="249"/>
      <c r="L701" s="249"/>
      <c r="M701" s="308"/>
      <c r="N701" s="248"/>
      <c r="O701" s="249"/>
      <c r="P701" s="249"/>
      <c r="Q701" s="249"/>
      <c r="R701" s="308"/>
      <c r="S701" s="248"/>
      <c r="T701" s="249"/>
      <c r="U701" s="249"/>
      <c r="V701" s="249"/>
      <c r="W701" s="523"/>
    </row>
    <row r="702" spans="2:23" s="112" customFormat="1">
      <c r="B702" s="208" t="s">
        <v>301</v>
      </c>
      <c r="C702" s="209"/>
      <c r="D702" s="596"/>
      <c r="E702" s="440"/>
      <c r="F702" s="289"/>
      <c r="G702" s="597"/>
      <c r="H702" s="598"/>
      <c r="I702" s="406">
        <v>3.244727643172709</v>
      </c>
      <c r="J702" s="440"/>
      <c r="K702" s="404">
        <v>7.154253971316713</v>
      </c>
      <c r="L702" s="540">
        <v>8.7821815055759839E-3</v>
      </c>
      <c r="M702" s="541">
        <v>1.2101450904009325E-2</v>
      </c>
      <c r="N702" s="406">
        <v>6.7598753927508568</v>
      </c>
      <c r="O702" s="440"/>
      <c r="P702" s="404">
        <v>18.55757514756732</v>
      </c>
      <c r="Q702" s="540">
        <v>2.0147408722551094E-2</v>
      </c>
      <c r="R702" s="541">
        <v>2.7762222557591087E-2</v>
      </c>
      <c r="S702" s="406">
        <v>9.5009322755615031</v>
      </c>
      <c r="T702" s="440"/>
      <c r="U702" s="404">
        <v>30.722516045158486</v>
      </c>
      <c r="V702" s="540">
        <v>3.054288299476203E-2</v>
      </c>
      <c r="W702" s="542">
        <v>4.2086718293551345E-2</v>
      </c>
    </row>
    <row r="703" spans="2:23" s="112" customFormat="1">
      <c r="B703" s="123" t="s">
        <v>295</v>
      </c>
      <c r="C703" s="124"/>
      <c r="D703" s="437"/>
      <c r="E703" s="249"/>
      <c r="F703" s="307"/>
      <c r="G703" s="599"/>
      <c r="H703" s="600"/>
      <c r="I703" s="400">
        <v>3.0541008695933058</v>
      </c>
      <c r="J703" s="249"/>
      <c r="K703" s="246">
        <v>6.4450222076773542</v>
      </c>
      <c r="L703" s="544">
        <v>8.0949723360630582E-3</v>
      </c>
      <c r="M703" s="545">
        <v>1.1154507593811772E-2</v>
      </c>
      <c r="N703" s="400">
        <v>6.4475356373774773</v>
      </c>
      <c r="O703" s="249"/>
      <c r="P703" s="246">
        <v>16.76058442449866</v>
      </c>
      <c r="Q703" s="544">
        <v>1.8686938314301488E-2</v>
      </c>
      <c r="R703" s="545">
        <v>2.5749760058271356E-2</v>
      </c>
      <c r="S703" s="400">
        <v>9.0600744562351991</v>
      </c>
      <c r="T703" s="249"/>
      <c r="U703" s="246">
        <v>27.687388623527355</v>
      </c>
      <c r="V703" s="544">
        <v>2.8236135197312551E-2</v>
      </c>
      <c r="W703" s="546">
        <v>3.8908123635601879E-2</v>
      </c>
    </row>
    <row r="704" spans="2:23" s="112" customFormat="1">
      <c r="B704" s="123" t="s">
        <v>296</v>
      </c>
      <c r="C704" s="124"/>
      <c r="D704" s="437"/>
      <c r="E704" s="249"/>
      <c r="F704" s="307"/>
      <c r="G704" s="599"/>
      <c r="H704" s="600"/>
      <c r="I704" s="400">
        <v>1.200308071211218</v>
      </c>
      <c r="J704" s="249"/>
      <c r="K704" s="246">
        <v>3.044615589399509</v>
      </c>
      <c r="L704" s="544">
        <v>3.4814431693973857E-3</v>
      </c>
      <c r="M704" s="545">
        <v>4.7972720175290806E-3</v>
      </c>
      <c r="N704" s="400">
        <v>2.230066156848622</v>
      </c>
      <c r="O704" s="249"/>
      <c r="P704" s="246">
        <v>7.6488512162444273</v>
      </c>
      <c r="Q704" s="544">
        <v>7.4861307765046944E-3</v>
      </c>
      <c r="R704" s="545">
        <v>1.0315551323477584E-2</v>
      </c>
      <c r="S704" s="400">
        <v>2.9883150475685092</v>
      </c>
      <c r="T704" s="249"/>
      <c r="U704" s="246">
        <v>12.547342569267709</v>
      </c>
      <c r="V704" s="544">
        <v>1.1148027232355411E-2</v>
      </c>
      <c r="W704" s="546">
        <v>1.5361479849084439E-2</v>
      </c>
    </row>
    <row r="705" spans="2:23" s="112" customFormat="1">
      <c r="B705" s="123" t="s">
        <v>297</v>
      </c>
      <c r="C705" s="124"/>
      <c r="D705" s="437"/>
      <c r="E705" s="249"/>
      <c r="F705" s="307"/>
      <c r="G705" s="599"/>
      <c r="H705" s="600"/>
      <c r="I705" s="400">
        <v>1.8537927983820879</v>
      </c>
      <c r="J705" s="249"/>
      <c r="K705" s="246">
        <v>3.4004066182778452</v>
      </c>
      <c r="L705" s="544">
        <v>4.6135291666656725E-3</v>
      </c>
      <c r="M705" s="545">
        <v>6.3572355762826979E-3</v>
      </c>
      <c r="N705" s="400">
        <v>4.2174694805288553</v>
      </c>
      <c r="O705" s="249"/>
      <c r="P705" s="246">
        <v>9.1117332082542326</v>
      </c>
      <c r="Q705" s="544">
        <v>1.1200807537796793E-2</v>
      </c>
      <c r="R705" s="545">
        <v>1.5434208734793772E-2</v>
      </c>
      <c r="S705" s="400">
        <v>6.0717594086666899</v>
      </c>
      <c r="T705" s="249"/>
      <c r="U705" s="246">
        <v>15.140046054259646</v>
      </c>
      <c r="V705" s="544">
        <v>1.7088107964957154E-2</v>
      </c>
      <c r="W705" s="546">
        <v>2.354664378651744E-2</v>
      </c>
    </row>
    <row r="706" spans="2:23" s="112" customFormat="1">
      <c r="B706" s="123" t="s">
        <v>298</v>
      </c>
      <c r="C706" s="124"/>
      <c r="D706" s="437"/>
      <c r="E706" s="249"/>
      <c r="F706" s="307"/>
      <c r="G706" s="599"/>
      <c r="H706" s="600"/>
      <c r="I706" s="400">
        <v>0.19062677357940316</v>
      </c>
      <c r="J706" s="249"/>
      <c r="K706" s="246">
        <v>0.7092317636393588</v>
      </c>
      <c r="L706" s="544">
        <v>6.8720916951293606E-4</v>
      </c>
      <c r="M706" s="545">
        <v>9.4694331019755038E-4</v>
      </c>
      <c r="N706" s="400">
        <v>0.31233975537337955</v>
      </c>
      <c r="O706" s="249"/>
      <c r="P706" s="246">
        <v>1.7969907230686601</v>
      </c>
      <c r="Q706" s="544">
        <v>1.4604704082496131E-3</v>
      </c>
      <c r="R706" s="545">
        <v>2.0124624993197483E-3</v>
      </c>
      <c r="S706" s="400">
        <v>0.44085781932630397</v>
      </c>
      <c r="T706" s="249"/>
      <c r="U706" s="246">
        <v>3.035127421631131</v>
      </c>
      <c r="V706" s="544">
        <v>2.3067477974494776E-3</v>
      </c>
      <c r="W706" s="546">
        <v>3.1785946579494656E-3</v>
      </c>
    </row>
    <row r="707" spans="2:23" s="112" customFormat="1">
      <c r="B707" s="208" t="s">
        <v>299</v>
      </c>
      <c r="C707" s="209"/>
      <c r="D707" s="596"/>
      <c r="E707" s="440"/>
      <c r="F707" s="289"/>
      <c r="G707" s="597"/>
      <c r="H707" s="598"/>
      <c r="I707" s="406">
        <v>1.7119928795911292</v>
      </c>
      <c r="J707" s="440"/>
      <c r="K707" s="404">
        <v>5.0333857837348219</v>
      </c>
      <c r="L707" s="540">
        <v>5.5643676538027348E-3</v>
      </c>
      <c r="M707" s="541">
        <v>7.6674482224715901E-3</v>
      </c>
      <c r="N707" s="406">
        <v>3.4537820089392923</v>
      </c>
      <c r="O707" s="440"/>
      <c r="P707" s="404">
        <v>13.167872144162082</v>
      </c>
      <c r="Q707" s="540">
        <v>1.28329079187261E-2</v>
      </c>
      <c r="R707" s="541">
        <v>1.7683169612872973E-2</v>
      </c>
      <c r="S707" s="406">
        <v>4.5758197130265117</v>
      </c>
      <c r="T707" s="440"/>
      <c r="U707" s="404">
        <v>21.744583067883958</v>
      </c>
      <c r="V707" s="540">
        <v>1.9344639166151381E-2</v>
      </c>
      <c r="W707" s="542">
        <v>2.6656042234645516E-2</v>
      </c>
    </row>
    <row r="708" spans="2:23" s="112" customFormat="1">
      <c r="B708" s="123" t="s">
        <v>295</v>
      </c>
      <c r="C708" s="124"/>
      <c r="D708" s="437"/>
      <c r="E708" s="249"/>
      <c r="F708" s="307"/>
      <c r="G708" s="599"/>
      <c r="H708" s="600"/>
      <c r="I708" s="400">
        <v>1.6359948160191564</v>
      </c>
      <c r="J708" s="249"/>
      <c r="K708" s="246">
        <v>4.4827674933556452</v>
      </c>
      <c r="L708" s="544">
        <v>5.1178092867879971E-3</v>
      </c>
      <c r="M708" s="545">
        <v>7.0521108884877282E-3</v>
      </c>
      <c r="N708" s="400">
        <v>3.3886952217603934</v>
      </c>
      <c r="O708" s="249"/>
      <c r="P708" s="246">
        <v>11.773961404194885</v>
      </c>
      <c r="Q708" s="544">
        <v>1.1919467441168147E-2</v>
      </c>
      <c r="R708" s="545">
        <v>1.6424489740920423E-2</v>
      </c>
      <c r="S708" s="400">
        <v>4.503296528693113</v>
      </c>
      <c r="T708" s="249"/>
      <c r="U708" s="246">
        <v>19.380888760559785</v>
      </c>
      <c r="V708" s="544">
        <v>1.7875374979644976E-2</v>
      </c>
      <c r="W708" s="546">
        <v>2.4631462304620447E-2</v>
      </c>
    </row>
    <row r="709" spans="2:23" s="112" customFormat="1">
      <c r="B709" s="123" t="s">
        <v>296</v>
      </c>
      <c r="C709" s="124"/>
      <c r="D709" s="437"/>
      <c r="E709" s="543"/>
      <c r="F709" s="307"/>
      <c r="G709" s="599"/>
      <c r="H709" s="600"/>
      <c r="I709" s="400">
        <v>0.54203151955462658</v>
      </c>
      <c r="J709" s="547">
        <v>8.1369652265000036E-2</v>
      </c>
      <c r="K709" s="246">
        <v>2.1495544382330287</v>
      </c>
      <c r="L709" s="544">
        <v>2.10079707332992E-3</v>
      </c>
      <c r="M709" s="545">
        <v>2.8948038281886093E-3</v>
      </c>
      <c r="N709" s="400">
        <v>0.83320354831289833</v>
      </c>
      <c r="O709" s="547">
        <v>0.22824266931121229</v>
      </c>
      <c r="P709" s="246">
        <v>5.4087789163717872</v>
      </c>
      <c r="Q709" s="544">
        <v>4.4042417025705674E-3</v>
      </c>
      <c r="R709" s="545">
        <v>6.0688468689935812E-3</v>
      </c>
      <c r="S709" s="400">
        <v>0.92765196845349607</v>
      </c>
      <c r="T709" s="547">
        <v>0.39303619587547556</v>
      </c>
      <c r="U709" s="246">
        <v>8.8439608953937743</v>
      </c>
      <c r="V709" s="544">
        <v>6.476000782429929E-3</v>
      </c>
      <c r="W709" s="546">
        <v>8.9236376489307892E-3</v>
      </c>
    </row>
    <row r="710" spans="2:23" s="112" customFormat="1">
      <c r="B710" s="123" t="s">
        <v>297</v>
      </c>
      <c r="C710" s="124"/>
      <c r="D710" s="437"/>
      <c r="E710" s="543"/>
      <c r="F710" s="307"/>
      <c r="G710" s="599"/>
      <c r="H710" s="600"/>
      <c r="I710" s="400">
        <v>1.0939632964645298</v>
      </c>
      <c r="J710" s="418">
        <v>8.1369652265000036E-2</v>
      </c>
      <c r="K710" s="246">
        <v>2.3332130551226129</v>
      </c>
      <c r="L710" s="544">
        <v>3.0170122134580771E-3</v>
      </c>
      <c r="M710" s="545">
        <v>4.1573070602991119E-3</v>
      </c>
      <c r="N710" s="400">
        <v>2.5554916734474951</v>
      </c>
      <c r="O710" s="418">
        <v>0.22824266931121229</v>
      </c>
      <c r="P710" s="246">
        <v>6.3651824878231018</v>
      </c>
      <c r="Q710" s="544">
        <v>7.5152257385975862E-3</v>
      </c>
      <c r="R710" s="545">
        <v>1.0355642871926848E-2</v>
      </c>
      <c r="S710" s="400">
        <v>3.575644560239617</v>
      </c>
      <c r="T710" s="418">
        <v>0.39303619587547556</v>
      </c>
      <c r="U710" s="246">
        <v>10.53692786516601</v>
      </c>
      <c r="V710" s="544">
        <v>1.1399374197215047E-2</v>
      </c>
      <c r="W710" s="546">
        <v>1.5707824655689664E-2</v>
      </c>
    </row>
    <row r="711" spans="2:23" s="112" customFormat="1">
      <c r="B711" s="174" t="s">
        <v>298</v>
      </c>
      <c r="C711" s="203"/>
      <c r="D711" s="601"/>
      <c r="E711" s="320"/>
      <c r="F711" s="316"/>
      <c r="G711" s="602"/>
      <c r="H711" s="603"/>
      <c r="I711" s="548">
        <v>7.5998063571972807E-2</v>
      </c>
      <c r="J711" s="421">
        <v>8.1369652265000036E-2</v>
      </c>
      <c r="K711" s="392">
        <v>0.5506182903791732</v>
      </c>
      <c r="L711" s="549">
        <v>4.4655836701473425E-4</v>
      </c>
      <c r="M711" s="550">
        <v>6.1533733398384804E-4</v>
      </c>
      <c r="N711" s="548">
        <v>6.5086787178898931E-2</v>
      </c>
      <c r="O711" s="421">
        <v>0.22824266931121229</v>
      </c>
      <c r="P711" s="392">
        <v>1.3939107399671959</v>
      </c>
      <c r="Q711" s="549">
        <v>9.1344047755794952E-4</v>
      </c>
      <c r="R711" s="550">
        <v>1.2586798719525435E-3</v>
      </c>
      <c r="S711" s="548">
        <v>7.252318433339866E-2</v>
      </c>
      <c r="T711" s="421">
        <v>0.39303619587547556</v>
      </c>
      <c r="U711" s="392">
        <v>2.3636943073241721</v>
      </c>
      <c r="V711" s="549">
        <v>1.4692641865064072E-3</v>
      </c>
      <c r="W711" s="551">
        <v>2.0245799300250659E-3</v>
      </c>
    </row>
    <row r="712" spans="2:23" s="112" customFormat="1">
      <c r="B712" s="123" t="s">
        <v>300</v>
      </c>
      <c r="C712" s="124"/>
      <c r="D712" s="437"/>
      <c r="E712" s="539"/>
      <c r="F712" s="307"/>
      <c r="G712" s="599"/>
      <c r="H712" s="600"/>
      <c r="I712" s="400">
        <v>1.5327347635815762</v>
      </c>
      <c r="J712" s="539"/>
      <c r="K712" s="246">
        <v>2.1208681875818876</v>
      </c>
      <c r="L712" s="544">
        <v>3.2178138517732387E-3</v>
      </c>
      <c r="M712" s="545">
        <v>4.4340026815377249E-3</v>
      </c>
      <c r="N712" s="400">
        <v>3.3060933838115645</v>
      </c>
      <c r="O712" s="539"/>
      <c r="P712" s="246">
        <v>5.3897030034052396</v>
      </c>
      <c r="Q712" s="544">
        <v>7.3145008038249977E-3</v>
      </c>
      <c r="R712" s="545">
        <v>1.0079052944718132E-2</v>
      </c>
      <c r="S712" s="400">
        <v>4.9251125625349879</v>
      </c>
      <c r="T712" s="539"/>
      <c r="U712" s="246">
        <v>8.9779329772745236</v>
      </c>
      <c r="V712" s="544">
        <v>1.1198243828610645E-2</v>
      </c>
      <c r="W712" s="546">
        <v>1.5430676058905812E-2</v>
      </c>
    </row>
    <row r="713" spans="2:23" s="112" customFormat="1">
      <c r="B713" s="123" t="s">
        <v>295</v>
      </c>
      <c r="C713" s="124"/>
      <c r="D713" s="437"/>
      <c r="E713" s="543"/>
      <c r="F713" s="307"/>
      <c r="G713" s="599"/>
      <c r="H713" s="600"/>
      <c r="I713" s="400">
        <v>1.4181060535741512</v>
      </c>
      <c r="J713" s="543"/>
      <c r="K713" s="246">
        <v>1.9622547143217055</v>
      </c>
      <c r="L713" s="544">
        <v>2.9771630492750473E-3</v>
      </c>
      <c r="M713" s="545">
        <v>4.102396705324033E-3</v>
      </c>
      <c r="N713" s="400">
        <v>3.0588404156170856</v>
      </c>
      <c r="O713" s="543"/>
      <c r="P713" s="246">
        <v>4.9866230203037709</v>
      </c>
      <c r="Q713" s="544">
        <v>6.7674708731333272E-3</v>
      </c>
      <c r="R713" s="545">
        <v>9.3252703173509165E-3</v>
      </c>
      <c r="S713" s="400">
        <v>4.5567779275420826</v>
      </c>
      <c r="T713" s="543"/>
      <c r="U713" s="246">
        <v>8.3064998629675664</v>
      </c>
      <c r="V713" s="544">
        <v>1.0360760217667582E-2</v>
      </c>
      <c r="W713" s="546">
        <v>1.4276661330981415E-2</v>
      </c>
    </row>
    <row r="714" spans="2:23" s="112" customFormat="1">
      <c r="B714" s="123" t="s">
        <v>296</v>
      </c>
      <c r="C714" s="124"/>
      <c r="D714" s="437"/>
      <c r="E714" s="543"/>
      <c r="F714" s="307"/>
      <c r="G714" s="599"/>
      <c r="H714" s="600"/>
      <c r="I714" s="400">
        <v>0.65827655165659182</v>
      </c>
      <c r="J714" s="547">
        <v>5.8542214915727087E-2</v>
      </c>
      <c r="K714" s="246">
        <v>0.89506115116647988</v>
      </c>
      <c r="L714" s="544">
        <v>1.3806460960674623E-3</v>
      </c>
      <c r="M714" s="545">
        <v>1.9024681893404696E-3</v>
      </c>
      <c r="N714" s="400">
        <v>1.3968626085357241</v>
      </c>
      <c r="O714" s="547">
        <v>0.1762832047036611</v>
      </c>
      <c r="P714" s="246">
        <v>2.2400722998726397</v>
      </c>
      <c r="Q714" s="544">
        <v>3.0818890739341253E-3</v>
      </c>
      <c r="R714" s="545">
        <v>4.246704454483996E-3</v>
      </c>
      <c r="S714" s="400">
        <v>2.0606630791150127</v>
      </c>
      <c r="T714" s="547">
        <v>0.30157851146011727</v>
      </c>
      <c r="U714" s="246">
        <v>3.7033816738739342</v>
      </c>
      <c r="V714" s="544">
        <v>4.6720264499254781E-3</v>
      </c>
      <c r="W714" s="546">
        <v>6.4378422001536498E-3</v>
      </c>
    </row>
    <row r="715" spans="2:23" s="112" customFormat="1">
      <c r="B715" s="123" t="s">
        <v>297</v>
      </c>
      <c r="C715" s="124"/>
      <c r="D715" s="437"/>
      <c r="E715" s="543"/>
      <c r="F715" s="307"/>
      <c r="G715" s="599"/>
      <c r="H715" s="600"/>
      <c r="I715" s="400">
        <v>0.75982950191755982</v>
      </c>
      <c r="J715" s="418">
        <v>5.8542214915727087E-2</v>
      </c>
      <c r="K715" s="246">
        <v>1.067193563155227</v>
      </c>
      <c r="L715" s="544">
        <v>1.596516953207585E-3</v>
      </c>
      <c r="M715" s="545">
        <v>2.1999285159835687E-3</v>
      </c>
      <c r="N715" s="400">
        <v>1.661977807081362</v>
      </c>
      <c r="O715" s="418">
        <v>0.1762832047036611</v>
      </c>
      <c r="P715" s="246">
        <v>2.7465507204311308</v>
      </c>
      <c r="Q715" s="544">
        <v>3.6855817991992001E-3</v>
      </c>
      <c r="R715" s="545">
        <v>5.078565862866917E-3</v>
      </c>
      <c r="S715" s="400">
        <v>2.4961148484270703</v>
      </c>
      <c r="T715" s="418">
        <v>0.30157851146011727</v>
      </c>
      <c r="U715" s="246">
        <v>4.6031181890936317</v>
      </c>
      <c r="V715" s="544">
        <v>5.6887337677421004E-3</v>
      </c>
      <c r="W715" s="546">
        <v>7.8388191308277656E-3</v>
      </c>
    </row>
    <row r="716" spans="2:23" s="112" customFormat="1">
      <c r="B716" s="131" t="s">
        <v>298</v>
      </c>
      <c r="C716" s="132"/>
      <c r="D716" s="604"/>
      <c r="E716" s="605"/>
      <c r="F716" s="606"/>
      <c r="G716" s="607"/>
      <c r="H716" s="608"/>
      <c r="I716" s="552">
        <v>0.11462871000742503</v>
      </c>
      <c r="J716" s="553">
        <v>5.8542214915727087E-2</v>
      </c>
      <c r="K716" s="554">
        <v>0.15861347326018238</v>
      </c>
      <c r="L716" s="555">
        <v>2.4065080249819704E-4</v>
      </c>
      <c r="M716" s="556">
        <v>3.3160597621369366E-4</v>
      </c>
      <c r="N716" s="552">
        <v>0.24725296819447884</v>
      </c>
      <c r="O716" s="553">
        <v>0.1762832047036611</v>
      </c>
      <c r="P716" s="554">
        <v>0.40307998310146864</v>
      </c>
      <c r="Q716" s="555">
        <v>5.4702993069167074E-4</v>
      </c>
      <c r="R716" s="556">
        <v>7.5378262736721866E-4</v>
      </c>
      <c r="S716" s="552">
        <v>0.36833463499290531</v>
      </c>
      <c r="T716" s="553">
        <v>0.30157851146011727</v>
      </c>
      <c r="U716" s="554">
        <v>0.67143311430695607</v>
      </c>
      <c r="V716" s="555">
        <v>8.3748361094306543E-4</v>
      </c>
      <c r="W716" s="557">
        <v>1.1540147279243953E-3</v>
      </c>
    </row>
    <row r="717" spans="2:23" s="112" customFormat="1">
      <c r="D717" s="527"/>
      <c r="E717" s="527"/>
      <c r="F717" s="113"/>
      <c r="G717" s="527"/>
      <c r="H717" s="527"/>
      <c r="I717" s="113"/>
      <c r="J717" s="527"/>
    </row>
    <row r="718" spans="2:23" s="112" customFormat="1">
      <c r="D718" s="527"/>
      <c r="E718" s="527"/>
      <c r="F718" s="113"/>
      <c r="G718" s="527"/>
      <c r="H718" s="113"/>
      <c r="I718" s="113"/>
      <c r="J718" s="527"/>
      <c r="K718" s="113"/>
      <c r="L718" s="527"/>
    </row>
    <row r="719" spans="2:23" s="112" customFormat="1">
      <c r="D719" s="527"/>
      <c r="E719" s="113"/>
      <c r="F719" s="527"/>
      <c r="G719" s="113"/>
      <c r="H719" s="113"/>
      <c r="I719" s="527"/>
      <c r="J719" s="113"/>
      <c r="K719" s="527"/>
      <c r="L719" s="113"/>
      <c r="M719" s="113"/>
      <c r="N719" s="527"/>
      <c r="O719" s="113"/>
      <c r="P719" s="527"/>
    </row>
    <row r="720" spans="2:23" s="112" customFormat="1">
      <c r="D720" s="113"/>
      <c r="E720" s="113"/>
      <c r="F720" s="113"/>
      <c r="G720" s="113"/>
      <c r="H720" s="113"/>
      <c r="I720" s="113"/>
      <c r="J720" s="113"/>
      <c r="K720" s="113"/>
      <c r="L720" s="113"/>
      <c r="M720" s="113"/>
      <c r="N720" s="113"/>
      <c r="O720" s="113"/>
      <c r="P720" s="113"/>
    </row>
    <row r="721" spans="2:23" s="112" customFormat="1">
      <c r="D721" s="113"/>
      <c r="E721" s="113"/>
      <c r="F721" s="113"/>
      <c r="G721" s="113"/>
      <c r="H721" s="113"/>
      <c r="I721" s="113"/>
      <c r="J721" s="113"/>
      <c r="K721" s="113"/>
      <c r="L721" s="113"/>
      <c r="M721" s="113"/>
      <c r="N721" s="113"/>
      <c r="O721" s="113"/>
      <c r="P721" s="113"/>
    </row>
    <row r="722" spans="2:23" s="112" customFormat="1">
      <c r="D722" s="113"/>
      <c r="E722" s="113"/>
      <c r="F722" s="113"/>
      <c r="G722" s="113"/>
      <c r="H722" s="113"/>
      <c r="I722" s="113"/>
      <c r="J722" s="113"/>
      <c r="K722" s="113"/>
      <c r="L722" s="113"/>
      <c r="M722" s="113"/>
      <c r="N722" s="113"/>
      <c r="O722" s="113"/>
      <c r="P722" s="113"/>
    </row>
    <row r="723" spans="2:23" s="112" customFormat="1">
      <c r="B723" s="117" t="s">
        <v>325</v>
      </c>
    </row>
    <row r="724" spans="2:23" s="112" customFormat="1">
      <c r="B724" s="118"/>
      <c r="C724" s="119"/>
      <c r="D724" s="589"/>
      <c r="E724" s="590"/>
      <c r="F724" s="590"/>
      <c r="G724" s="590"/>
      <c r="H724" s="591"/>
      <c r="I724" s="121">
        <v>2015</v>
      </c>
      <c r="J724" s="121"/>
      <c r="K724" s="121"/>
      <c r="L724" s="121"/>
      <c r="M724" s="121"/>
      <c r="N724" s="120">
        <v>2020</v>
      </c>
      <c r="O724" s="121"/>
      <c r="P724" s="121"/>
      <c r="Q724" s="121"/>
      <c r="R724" s="122"/>
      <c r="S724" s="121">
        <v>2025</v>
      </c>
      <c r="T724" s="121"/>
      <c r="U724" s="121"/>
      <c r="V724" s="121"/>
      <c r="W724" s="122"/>
    </row>
    <row r="725" spans="2:23" s="112" customFormat="1">
      <c r="B725" s="123"/>
      <c r="C725" s="124"/>
      <c r="D725" s="592"/>
      <c r="E725" s="593"/>
      <c r="F725" s="593"/>
      <c r="G725" s="594"/>
      <c r="H725" s="595"/>
      <c r="I725" s="528" t="s">
        <v>105</v>
      </c>
      <c r="J725" s="529" t="s">
        <v>106</v>
      </c>
      <c r="K725" s="529" t="s">
        <v>107</v>
      </c>
      <c r="L725" s="530" t="s">
        <v>108</v>
      </c>
      <c r="M725" s="502" t="s">
        <v>109</v>
      </c>
      <c r="N725" s="528" t="s">
        <v>105</v>
      </c>
      <c r="O725" s="529" t="s">
        <v>106</v>
      </c>
      <c r="P725" s="529" t="s">
        <v>107</v>
      </c>
      <c r="Q725" s="530" t="s">
        <v>108</v>
      </c>
      <c r="R725" s="502" t="s">
        <v>109</v>
      </c>
      <c r="S725" s="528" t="s">
        <v>105</v>
      </c>
      <c r="T725" s="529" t="s">
        <v>106</v>
      </c>
      <c r="U725" s="529" t="s">
        <v>107</v>
      </c>
      <c r="V725" s="530" t="s">
        <v>108</v>
      </c>
      <c r="W725" s="531" t="s">
        <v>109</v>
      </c>
    </row>
    <row r="726" spans="2:23" s="112" customFormat="1">
      <c r="B726" s="131"/>
      <c r="C726" s="132"/>
      <c r="D726" s="230"/>
      <c r="E726" s="231"/>
      <c r="F726" s="231"/>
      <c r="G726" s="231"/>
      <c r="H726" s="234"/>
      <c r="I726" s="490" t="s">
        <v>103</v>
      </c>
      <c r="J726" s="491"/>
      <c r="K726" s="491" t="s">
        <v>103</v>
      </c>
      <c r="L726" s="491" t="s">
        <v>169</v>
      </c>
      <c r="M726" s="494" t="s">
        <v>169</v>
      </c>
      <c r="N726" s="490" t="s">
        <v>103</v>
      </c>
      <c r="O726" s="491"/>
      <c r="P726" s="491" t="s">
        <v>103</v>
      </c>
      <c r="Q726" s="491" t="s">
        <v>169</v>
      </c>
      <c r="R726" s="494" t="s">
        <v>169</v>
      </c>
      <c r="S726" s="490" t="s">
        <v>103</v>
      </c>
      <c r="T726" s="491"/>
      <c r="U726" s="491" t="s">
        <v>103</v>
      </c>
      <c r="V726" s="491" t="s">
        <v>169</v>
      </c>
      <c r="W726" s="532" t="s">
        <v>169</v>
      </c>
    </row>
    <row r="727" spans="2:23" s="112" customFormat="1">
      <c r="B727" s="533" t="s">
        <v>293</v>
      </c>
      <c r="C727" s="147"/>
      <c r="D727" s="534"/>
      <c r="E727" s="535"/>
      <c r="F727" s="535"/>
      <c r="G727" s="535"/>
      <c r="H727" s="536"/>
      <c r="I727" s="534"/>
      <c r="J727" s="535"/>
      <c r="K727" s="535"/>
      <c r="L727" s="535"/>
      <c r="M727" s="536"/>
      <c r="N727" s="534"/>
      <c r="O727" s="535"/>
      <c r="P727" s="535"/>
      <c r="Q727" s="535"/>
      <c r="R727" s="536"/>
      <c r="S727" s="534"/>
      <c r="T727" s="535"/>
      <c r="U727" s="535"/>
      <c r="V727" s="535"/>
      <c r="W727" s="519"/>
    </row>
    <row r="728" spans="2:23" s="112" customFormat="1">
      <c r="B728" s="248"/>
      <c r="C728" s="537"/>
      <c r="D728" s="437"/>
      <c r="E728" s="307"/>
      <c r="F728" s="307"/>
      <c r="G728" s="307"/>
      <c r="H728" s="308"/>
      <c r="I728" s="437"/>
      <c r="J728" s="538" t="s">
        <v>110</v>
      </c>
      <c r="K728" s="538">
        <v>27.099999999999966</v>
      </c>
      <c r="L728" s="538" t="s">
        <v>111</v>
      </c>
      <c r="M728" s="308"/>
      <c r="N728" s="437"/>
      <c r="O728" s="538" t="s">
        <v>110</v>
      </c>
      <c r="P728" s="538">
        <v>74.300000000000011</v>
      </c>
      <c r="Q728" s="538" t="s">
        <v>111</v>
      </c>
      <c r="R728" s="308"/>
      <c r="S728" s="437"/>
      <c r="T728" s="538" t="s">
        <v>110</v>
      </c>
      <c r="U728" s="538">
        <v>123.6379296999998</v>
      </c>
      <c r="V728" s="538" t="s">
        <v>111</v>
      </c>
      <c r="W728" s="523"/>
    </row>
    <row r="729" spans="2:23" s="112" customFormat="1">
      <c r="B729" s="248"/>
      <c r="C729" s="537"/>
      <c r="D729" s="437"/>
      <c r="E729" s="307"/>
      <c r="F729" s="307"/>
      <c r="G729" s="307"/>
      <c r="H729" s="308"/>
      <c r="I729" s="437"/>
      <c r="J729" s="538" t="s">
        <v>112</v>
      </c>
      <c r="K729" s="538">
        <v>19.666825134352962</v>
      </c>
      <c r="L729" s="538" t="s">
        <v>111</v>
      </c>
      <c r="M729" s="308"/>
      <c r="N729" s="437"/>
      <c r="O729" s="538" t="s">
        <v>112</v>
      </c>
      <c r="P729" s="538">
        <v>53.920483670938324</v>
      </c>
      <c r="Q729" s="538" t="s">
        <v>111</v>
      </c>
      <c r="R729" s="308"/>
      <c r="S729" s="437"/>
      <c r="T729" s="538" t="s">
        <v>112</v>
      </c>
      <c r="U729" s="538">
        <v>89.725665807502935</v>
      </c>
      <c r="V729" s="538" t="s">
        <v>111</v>
      </c>
      <c r="W729" s="523"/>
    </row>
    <row r="730" spans="2:23" s="112" customFormat="1">
      <c r="B730" s="208" t="s">
        <v>294</v>
      </c>
      <c r="C730" s="209"/>
      <c r="D730" s="596"/>
      <c r="E730" s="539"/>
      <c r="F730" s="289"/>
      <c r="G730" s="597"/>
      <c r="H730" s="598"/>
      <c r="I730" s="406">
        <v>4.5035067893634562</v>
      </c>
      <c r="J730" s="539"/>
      <c r="K730" s="404">
        <v>8.9944681411025016</v>
      </c>
      <c r="L730" s="540">
        <v>1.2384088277519203E-2</v>
      </c>
      <c r="M730" s="541">
        <v>1.706471634481288E-2</v>
      </c>
      <c r="N730" s="406">
        <v>9.322038119011431</v>
      </c>
      <c r="O730" s="539"/>
      <c r="P730" s="404">
        <v>21.717724575524855</v>
      </c>
      <c r="Q730" s="540">
        <v>2.5809744196404402E-2</v>
      </c>
      <c r="R730" s="541">
        <v>3.5564666027400937E-2</v>
      </c>
      <c r="S730" s="406">
        <v>13.029563927923206</v>
      </c>
      <c r="T730" s="539"/>
      <c r="U730" s="404">
        <v>34.94992527269568</v>
      </c>
      <c r="V730" s="540">
        <v>3.7502292377750393E-2</v>
      </c>
      <c r="W730" s="542">
        <v>5.1676471239976179E-2</v>
      </c>
    </row>
    <row r="731" spans="2:23" s="112" customFormat="1">
      <c r="B731" s="123" t="s">
        <v>295</v>
      </c>
      <c r="C731" s="124"/>
      <c r="D731" s="437"/>
      <c r="E731" s="543"/>
      <c r="F731" s="307"/>
      <c r="G731" s="599"/>
      <c r="H731" s="600"/>
      <c r="I731" s="400">
        <v>4.1857787806992235</v>
      </c>
      <c r="J731" s="543"/>
      <c r="K731" s="246">
        <v>8.0781388788296482</v>
      </c>
      <c r="L731" s="544">
        <v>1.1291520919254075E-2</v>
      </c>
      <c r="M731" s="545">
        <v>1.5559207692210572E-2</v>
      </c>
      <c r="N731" s="400">
        <v>8.7712595333795136</v>
      </c>
      <c r="O731" s="543"/>
      <c r="P731" s="246">
        <v>19.620246581803549</v>
      </c>
      <c r="Q731" s="544">
        <v>2.3810862624111348E-2</v>
      </c>
      <c r="R731" s="545">
        <v>3.2810297173298461E-2</v>
      </c>
      <c r="S731" s="400">
        <v>12.291432617376643</v>
      </c>
      <c r="T731" s="543"/>
      <c r="U731" s="246">
        <v>31.576633270847168</v>
      </c>
      <c r="V731" s="544">
        <v>3.463883818499168E-2</v>
      </c>
      <c r="W731" s="546">
        <v>4.7730760221871213E-2</v>
      </c>
    </row>
    <row r="732" spans="2:23" s="112" customFormat="1">
      <c r="B732" s="123" t="s">
        <v>296</v>
      </c>
      <c r="C732" s="124"/>
      <c r="D732" s="437"/>
      <c r="E732" s="543"/>
      <c r="F732" s="307"/>
      <c r="G732" s="599"/>
      <c r="H732" s="600"/>
      <c r="I732" s="400">
        <v>1.7464825899325049</v>
      </c>
      <c r="J732" s="543"/>
      <c r="K732" s="246">
        <v>3.8685073567160373</v>
      </c>
      <c r="L732" s="544">
        <v>5.094071408419755E-3</v>
      </c>
      <c r="M732" s="545">
        <v>7.0194011603346151E-3</v>
      </c>
      <c r="N732" s="400">
        <v>3.3170328791341568</v>
      </c>
      <c r="O732" s="543"/>
      <c r="P732" s="246">
        <v>8.9963524441915403</v>
      </c>
      <c r="Q732" s="544">
        <v>9.900574833030612E-3</v>
      </c>
      <c r="R732" s="545">
        <v>1.3642546579949344E-2</v>
      </c>
      <c r="S732" s="400">
        <v>4.4502918651303602</v>
      </c>
      <c r="T732" s="543"/>
      <c r="U732" s="246">
        <v>14.281747005932498</v>
      </c>
      <c r="V732" s="544">
        <v>1.4003305692693528E-2</v>
      </c>
      <c r="W732" s="546">
        <v>1.929592507583347E-2</v>
      </c>
    </row>
    <row r="733" spans="2:23" s="112" customFormat="1">
      <c r="B733" s="123" t="s">
        <v>297</v>
      </c>
      <c r="C733" s="124"/>
      <c r="D733" s="437"/>
      <c r="E733" s="543"/>
      <c r="F733" s="307"/>
      <c r="G733" s="599"/>
      <c r="H733" s="600"/>
      <c r="I733" s="400">
        <v>2.4392961907667186</v>
      </c>
      <c r="J733" s="543"/>
      <c r="K733" s="246">
        <v>4.2096315221136109</v>
      </c>
      <c r="L733" s="544">
        <v>6.1974495108343269E-3</v>
      </c>
      <c r="M733" s="545">
        <v>8.5398065318759639E-3</v>
      </c>
      <c r="N733" s="400">
        <v>5.4542266542453568</v>
      </c>
      <c r="O733" s="543"/>
      <c r="P733" s="246">
        <v>10.623894137612009</v>
      </c>
      <c r="Q733" s="544">
        <v>1.391028779108075E-2</v>
      </c>
      <c r="R733" s="545">
        <v>1.9167750593349103E-2</v>
      </c>
      <c r="S733" s="400">
        <v>7.8411407522462824</v>
      </c>
      <c r="T733" s="543"/>
      <c r="U733" s="246">
        <v>17.29488626491467</v>
      </c>
      <c r="V733" s="544">
        <v>2.0635532492298166E-2</v>
      </c>
      <c r="W733" s="546">
        <v>2.8434835146037757E-2</v>
      </c>
    </row>
    <row r="734" spans="2:23" s="112" customFormat="1">
      <c r="B734" s="123" t="s">
        <v>298</v>
      </c>
      <c r="C734" s="124"/>
      <c r="D734" s="437"/>
      <c r="E734" s="543"/>
      <c r="F734" s="307"/>
      <c r="G734" s="599"/>
      <c r="H734" s="600"/>
      <c r="I734" s="400">
        <v>0.31772800866423268</v>
      </c>
      <c r="J734" s="543"/>
      <c r="K734" s="246">
        <v>0.91632926227285338</v>
      </c>
      <c r="L734" s="544">
        <v>1.0925673582651285E-3</v>
      </c>
      <c r="M734" s="545">
        <v>1.5055086526023047E-3</v>
      </c>
      <c r="N734" s="400">
        <v>0.55077858563191739</v>
      </c>
      <c r="O734" s="543"/>
      <c r="P734" s="246">
        <v>2.0974779937213057</v>
      </c>
      <c r="Q734" s="544">
        <v>1.9988815722930559E-3</v>
      </c>
      <c r="R734" s="545">
        <v>2.7543688541024833E-3</v>
      </c>
      <c r="S734" s="400">
        <v>0.73813131054656367</v>
      </c>
      <c r="T734" s="543"/>
      <c r="U734" s="246">
        <v>3.3732920018485117</v>
      </c>
      <c r="V734" s="544">
        <v>2.8634541927586975E-3</v>
      </c>
      <c r="W734" s="546">
        <v>3.9457110181049769E-3</v>
      </c>
    </row>
    <row r="735" spans="2:23" s="112" customFormat="1">
      <c r="B735" s="208" t="s">
        <v>299</v>
      </c>
      <c r="C735" s="209"/>
      <c r="D735" s="596"/>
      <c r="E735" s="539"/>
      <c r="F735" s="289"/>
      <c r="G735" s="597"/>
      <c r="H735" s="598"/>
      <c r="I735" s="347">
        <v>2.1959221530338056</v>
      </c>
      <c r="J735" s="539"/>
      <c r="K735" s="404">
        <v>6.0533886529946983</v>
      </c>
      <c r="L735" s="540">
        <v>7.5608500755288688E-3</v>
      </c>
      <c r="M735" s="541">
        <v>1.0418511155058027E-2</v>
      </c>
      <c r="N735" s="347">
        <v>4.208901418066354</v>
      </c>
      <c r="O735" s="539"/>
      <c r="P735" s="404">
        <v>14.202426868003478</v>
      </c>
      <c r="Q735" s="540">
        <v>1.4686616436628622E-2</v>
      </c>
      <c r="R735" s="541">
        <v>2.0237496531019472E-2</v>
      </c>
      <c r="S735" s="347">
        <v>5.1447913311261502</v>
      </c>
      <c r="T735" s="539"/>
      <c r="U735" s="404">
        <v>22.119762393598343</v>
      </c>
      <c r="V735" s="540">
        <v>1.9962281409696622E-2</v>
      </c>
      <c r="W735" s="542">
        <v>2.7507125451470327E-2</v>
      </c>
    </row>
    <row r="736" spans="2:23" s="112" customFormat="1">
      <c r="B736" s="123" t="s">
        <v>295</v>
      </c>
      <c r="C736" s="124"/>
      <c r="D736" s="437"/>
      <c r="E736" s="543"/>
      <c r="F736" s="307"/>
      <c r="G736" s="599"/>
      <c r="H736" s="600"/>
      <c r="I736" s="340">
        <v>2.0507715898483525</v>
      </c>
      <c r="J736" s="543"/>
      <c r="K736" s="246">
        <v>5.3570140467794332</v>
      </c>
      <c r="L736" s="544">
        <v>6.8289984694534789E-3</v>
      </c>
      <c r="M736" s="545">
        <v>9.4100525762506187E-3</v>
      </c>
      <c r="N736" s="340">
        <v>4.040519237896909</v>
      </c>
      <c r="O736" s="543"/>
      <c r="P736" s="246">
        <v>12.666995812867903</v>
      </c>
      <c r="Q736" s="544">
        <v>1.3519600766151163E-2</v>
      </c>
      <c r="R736" s="545">
        <v>1.8629401454468633E-2</v>
      </c>
      <c r="S736" s="340">
        <v>4.9963388958474582</v>
      </c>
      <c r="T736" s="543"/>
      <c r="U736" s="246">
        <v>19.706000412834143</v>
      </c>
      <c r="V736" s="544">
        <v>1.8410592878262078E-2</v>
      </c>
      <c r="W736" s="546">
        <v>2.5368968483347173E-2</v>
      </c>
    </row>
    <row r="737" spans="2:23" s="112" customFormat="1">
      <c r="B737" s="123" t="s">
        <v>296</v>
      </c>
      <c r="C737" s="124"/>
      <c r="D737" s="437"/>
      <c r="E737" s="543"/>
      <c r="F737" s="307"/>
      <c r="G737" s="599"/>
      <c r="H737" s="600"/>
      <c r="I737" s="340">
        <v>0.77624873520170112</v>
      </c>
      <c r="J737" s="547">
        <v>9.3395472478954966E-2</v>
      </c>
      <c r="K737" s="246">
        <v>2.6432262309942445</v>
      </c>
      <c r="L737" s="544">
        <v>3.0670757829819387E-3</v>
      </c>
      <c r="M737" s="545">
        <v>4.2262924061710755E-3</v>
      </c>
      <c r="N737" s="340">
        <v>1.1888833618877115</v>
      </c>
      <c r="O737" s="547">
        <v>0.23071487663753243</v>
      </c>
      <c r="P737" s="246">
        <v>5.8960796357828187</v>
      </c>
      <c r="Q737" s="544">
        <v>5.2773840057618107E-3</v>
      </c>
      <c r="R737" s="545">
        <v>7.2719976701440259E-3</v>
      </c>
      <c r="S737" s="340">
        <v>1.1899978932264332</v>
      </c>
      <c r="T737" s="547">
        <v>0.38360329604233057</v>
      </c>
      <c r="U737" s="246">
        <v>9.0169515403207932</v>
      </c>
      <c r="V737" s="544">
        <v>6.7607881433582387E-3</v>
      </c>
      <c r="W737" s="546">
        <v>9.3160618164531903E-3</v>
      </c>
    </row>
    <row r="738" spans="2:23" s="112" customFormat="1">
      <c r="B738" s="123" t="s">
        <v>297</v>
      </c>
      <c r="C738" s="124"/>
      <c r="D738" s="437"/>
      <c r="E738" s="543"/>
      <c r="F738" s="307"/>
      <c r="G738" s="599"/>
      <c r="H738" s="600"/>
      <c r="I738" s="400">
        <v>1.2745228546466514</v>
      </c>
      <c r="J738" s="418">
        <v>9.3395472478954966E-2</v>
      </c>
      <c r="K738" s="246">
        <v>2.7137878157851887</v>
      </c>
      <c r="L738" s="544">
        <v>3.7619226864715333E-3</v>
      </c>
      <c r="M738" s="545">
        <v>5.1837601700795502E-3</v>
      </c>
      <c r="N738" s="400">
        <v>2.8516358760091975</v>
      </c>
      <c r="O738" s="418">
        <v>0.23071487663753243</v>
      </c>
      <c r="P738" s="246">
        <v>6.7709161770850841</v>
      </c>
      <c r="Q738" s="544">
        <v>8.2422167603893523E-3</v>
      </c>
      <c r="R738" s="545">
        <v>1.1357403784324614E-2</v>
      </c>
      <c r="S738" s="400">
        <v>3.8063410026210249</v>
      </c>
      <c r="T738" s="418">
        <v>0.38360329604233057</v>
      </c>
      <c r="U738" s="246">
        <v>10.68904887251335</v>
      </c>
      <c r="V738" s="544">
        <v>1.1649804734903846E-2</v>
      </c>
      <c r="W738" s="546">
        <v>1.605290666689399E-2</v>
      </c>
    </row>
    <row r="739" spans="2:23" s="112" customFormat="1">
      <c r="B739" s="174" t="s">
        <v>298</v>
      </c>
      <c r="C739" s="203"/>
      <c r="D739" s="601"/>
      <c r="E739" s="320"/>
      <c r="F739" s="316"/>
      <c r="G739" s="602"/>
      <c r="H739" s="603"/>
      <c r="I739" s="548">
        <v>0.14515056318545305</v>
      </c>
      <c r="J739" s="421">
        <v>9.3395472478954966E-2</v>
      </c>
      <c r="K739" s="392">
        <v>0.69637460621526692</v>
      </c>
      <c r="L739" s="549">
        <v>7.3185160607539858E-4</v>
      </c>
      <c r="M739" s="550">
        <v>1.0084585788074016E-3</v>
      </c>
      <c r="N739" s="548">
        <v>0.16838218016944495</v>
      </c>
      <c r="O739" s="421">
        <v>0.23071487663753243</v>
      </c>
      <c r="P739" s="392">
        <v>1.5354310551355743</v>
      </c>
      <c r="Q739" s="549">
        <v>1.1670156704774604E-3</v>
      </c>
      <c r="R739" s="550">
        <v>1.6080950765508285E-3</v>
      </c>
      <c r="S739" s="548">
        <v>0.14845243527869201</v>
      </c>
      <c r="T739" s="421">
        <v>0.38360329604233057</v>
      </c>
      <c r="U739" s="392">
        <v>2.4137619807641979</v>
      </c>
      <c r="V739" s="549">
        <v>1.5516885314345447E-3</v>
      </c>
      <c r="W739" s="551">
        <v>2.1381569681231359E-3</v>
      </c>
    </row>
    <row r="740" spans="2:23" s="112" customFormat="1">
      <c r="B740" s="123" t="s">
        <v>300</v>
      </c>
      <c r="C740" s="124"/>
      <c r="D740" s="437"/>
      <c r="E740" s="539"/>
      <c r="F740" s="289"/>
      <c r="G740" s="599"/>
      <c r="H740" s="600"/>
      <c r="I740" s="340">
        <v>2.3075846363296488</v>
      </c>
      <c r="J740" s="539"/>
      <c r="K740" s="404">
        <v>2.9410794881078033</v>
      </c>
      <c r="L740" s="544">
        <v>4.8232382019903382E-3</v>
      </c>
      <c r="M740" s="545">
        <v>6.6462051897548495E-3</v>
      </c>
      <c r="N740" s="340">
        <v>5.1131367009450734</v>
      </c>
      <c r="O740" s="539"/>
      <c r="P740" s="404">
        <v>7.5152977075213769</v>
      </c>
      <c r="Q740" s="544">
        <v>1.1123127759775787E-2</v>
      </c>
      <c r="R740" s="545">
        <v>1.5327169496381455E-2</v>
      </c>
      <c r="S740" s="340">
        <v>7.8847725967970526</v>
      </c>
      <c r="T740" s="539"/>
      <c r="U740" s="404">
        <v>12.83016287909734</v>
      </c>
      <c r="V740" s="544">
        <v>1.7540010968053764E-2</v>
      </c>
      <c r="W740" s="546">
        <v>2.416934578850587E-2</v>
      </c>
    </row>
    <row r="741" spans="2:23" s="112" customFormat="1">
      <c r="B741" s="123" t="s">
        <v>295</v>
      </c>
      <c r="C741" s="124"/>
      <c r="D741" s="437"/>
      <c r="E741" s="543"/>
      <c r="F741" s="307"/>
      <c r="G741" s="599"/>
      <c r="H741" s="600"/>
      <c r="I741" s="400">
        <v>2.1350071908508745</v>
      </c>
      <c r="J741" s="543"/>
      <c r="K741" s="246">
        <v>2.7211248320502133</v>
      </c>
      <c r="L741" s="544">
        <v>4.4625224498006065E-3</v>
      </c>
      <c r="M741" s="545">
        <v>6.149155115959936E-3</v>
      </c>
      <c r="N741" s="400">
        <v>4.7307402954826046</v>
      </c>
      <c r="O741" s="543"/>
      <c r="P741" s="246">
        <v>6.9532507689356482</v>
      </c>
      <c r="Q741" s="544">
        <v>1.0291261857960199E-2</v>
      </c>
      <c r="R741" s="545">
        <v>1.4180895718829811E-2</v>
      </c>
      <c r="S741" s="400">
        <v>7.2950937215291809</v>
      </c>
      <c r="T741" s="543"/>
      <c r="U741" s="246">
        <v>11.870632858013025</v>
      </c>
      <c r="V741" s="544">
        <v>1.6228245306729613E-2</v>
      </c>
      <c r="W741" s="546">
        <v>2.2361791738524029E-2</v>
      </c>
    </row>
    <row r="742" spans="2:23" s="112" customFormat="1">
      <c r="B742" s="123" t="s">
        <v>296</v>
      </c>
      <c r="C742" s="124"/>
      <c r="D742" s="437"/>
      <c r="E742" s="543"/>
      <c r="F742" s="307"/>
      <c r="G742" s="599"/>
      <c r="H742" s="600"/>
      <c r="I742" s="400">
        <v>0.97023385473080426</v>
      </c>
      <c r="J742" s="547">
        <v>5.8542214915727087E-2</v>
      </c>
      <c r="K742" s="246">
        <v>1.2252811257217933</v>
      </c>
      <c r="L742" s="544">
        <v>2.0269956254378146E-3</v>
      </c>
      <c r="M742" s="545">
        <v>2.793108754163531E-3</v>
      </c>
      <c r="N742" s="400">
        <v>2.1281495172464466</v>
      </c>
      <c r="O742" s="547">
        <v>0.1762832047036611</v>
      </c>
      <c r="P742" s="246">
        <v>3.1002728084087221</v>
      </c>
      <c r="Q742" s="544">
        <v>4.6231908272688013E-3</v>
      </c>
      <c r="R742" s="545">
        <v>6.3705489098053181E-3</v>
      </c>
      <c r="S742" s="400">
        <v>3.2602939719039274</v>
      </c>
      <c r="T742" s="547">
        <v>0.30157851146011727</v>
      </c>
      <c r="U742" s="246">
        <v>5.2647954656117015</v>
      </c>
      <c r="V742" s="544">
        <v>7.2425175493352825E-3</v>
      </c>
      <c r="W742" s="546">
        <v>9.9798632593802623E-3</v>
      </c>
    </row>
    <row r="743" spans="2:23" s="112" customFormat="1">
      <c r="B743" s="123" t="s">
        <v>297</v>
      </c>
      <c r="C743" s="124"/>
      <c r="D743" s="437"/>
      <c r="E743" s="543"/>
      <c r="F743" s="307"/>
      <c r="G743" s="599"/>
      <c r="H743" s="600"/>
      <c r="I743" s="400">
        <v>1.1647733361200707</v>
      </c>
      <c r="J743" s="418">
        <v>5.8542214915727087E-2</v>
      </c>
      <c r="K743" s="246">
        <v>1.4958437063284205</v>
      </c>
      <c r="L743" s="544">
        <v>2.4355268243627885E-3</v>
      </c>
      <c r="M743" s="545">
        <v>3.3560463617964068E-3</v>
      </c>
      <c r="N743" s="400">
        <v>2.6025907782361584</v>
      </c>
      <c r="O743" s="418">
        <v>0.1762832047036611</v>
      </c>
      <c r="P743" s="246">
        <v>3.8529779605269265</v>
      </c>
      <c r="Q743" s="544">
        <v>5.6680710306913976E-3</v>
      </c>
      <c r="R743" s="545">
        <v>7.810346809024496E-3</v>
      </c>
      <c r="S743" s="400">
        <v>4.0347997496252539</v>
      </c>
      <c r="T743" s="418">
        <v>0.30157851146011727</v>
      </c>
      <c r="U743" s="246">
        <v>6.6058373924013214</v>
      </c>
      <c r="V743" s="544">
        <v>8.985727757394325E-3</v>
      </c>
      <c r="W743" s="546">
        <v>1.238192847914376E-2</v>
      </c>
    </row>
    <row r="744" spans="2:23" s="112" customFormat="1">
      <c r="B744" s="174" t="s">
        <v>298</v>
      </c>
      <c r="C744" s="203"/>
      <c r="D744" s="601"/>
      <c r="E744" s="320"/>
      <c r="F744" s="316"/>
      <c r="G744" s="602"/>
      <c r="H744" s="603"/>
      <c r="I744" s="548">
        <v>0.17257744547877429</v>
      </c>
      <c r="J744" s="421">
        <v>5.8542214915727087E-2</v>
      </c>
      <c r="K744" s="392">
        <v>0.2199546560575899</v>
      </c>
      <c r="L744" s="549">
        <v>3.6071575218973645E-4</v>
      </c>
      <c r="M744" s="550">
        <v>4.9705007379491481E-4</v>
      </c>
      <c r="N744" s="548">
        <v>0.38239640546246889</v>
      </c>
      <c r="O744" s="421">
        <v>0.1762832047036611</v>
      </c>
      <c r="P744" s="392">
        <v>0.5620469385857283</v>
      </c>
      <c r="Q744" s="549">
        <v>8.3186590181559051E-4</v>
      </c>
      <c r="R744" s="550">
        <v>1.1462737775516461E-3</v>
      </c>
      <c r="S744" s="548">
        <v>0.58967887526787166</v>
      </c>
      <c r="T744" s="421">
        <v>0.30157851146011727</v>
      </c>
      <c r="U744" s="392">
        <v>0.95953002108431718</v>
      </c>
      <c r="V744" s="549">
        <v>1.311765661324157E-3</v>
      </c>
      <c r="W744" s="551">
        <v>1.8075540499818492E-3</v>
      </c>
    </row>
    <row r="745" spans="2:23" s="112" customFormat="1">
      <c r="B745" s="248"/>
      <c r="C745" s="537"/>
      <c r="D745" s="248"/>
      <c r="E745" s="249"/>
      <c r="F745" s="249"/>
      <c r="G745" s="249"/>
      <c r="H745" s="308"/>
      <c r="I745" s="248"/>
      <c r="J745" s="249"/>
      <c r="K745" s="249"/>
      <c r="L745" s="249"/>
      <c r="M745" s="308"/>
      <c r="N745" s="248"/>
      <c r="O745" s="249"/>
      <c r="P745" s="249"/>
      <c r="Q745" s="249"/>
      <c r="R745" s="308"/>
      <c r="S745" s="248"/>
      <c r="T745" s="249"/>
      <c r="U745" s="249"/>
      <c r="V745" s="249"/>
      <c r="W745" s="523"/>
    </row>
    <row r="746" spans="2:23" s="112" customFormat="1">
      <c r="B746" s="208" t="s">
        <v>301</v>
      </c>
      <c r="C746" s="209"/>
      <c r="D746" s="596"/>
      <c r="E746" s="440"/>
      <c r="F746" s="289"/>
      <c r="G746" s="597"/>
      <c r="H746" s="598"/>
      <c r="I746" s="406">
        <v>4.5035067893634562</v>
      </c>
      <c r="J746" s="440"/>
      <c r="K746" s="404">
        <v>8.4977717019861814</v>
      </c>
      <c r="L746" s="540">
        <v>1.1411889336207168E-2</v>
      </c>
      <c r="M746" s="541">
        <v>1.5725069954021759E-2</v>
      </c>
      <c r="N746" s="406">
        <v>9.322038119011431</v>
      </c>
      <c r="O746" s="440"/>
      <c r="P746" s="404">
        <v>21.61063973039839</v>
      </c>
      <c r="Q746" s="540">
        <v>2.5617870257815506E-2</v>
      </c>
      <c r="R746" s="541">
        <v>3.5300272374625907E-2</v>
      </c>
      <c r="S746" s="406">
        <v>13.029563927923206</v>
      </c>
      <c r="T746" s="440"/>
      <c r="U746" s="404">
        <v>35.367344005419938</v>
      </c>
      <c r="V746" s="540">
        <v>3.8189471614204065E-2</v>
      </c>
      <c r="W746" s="542">
        <v>5.2623373303765125E-2</v>
      </c>
    </row>
    <row r="747" spans="2:23" s="112" customFormat="1">
      <c r="B747" s="123" t="s">
        <v>295</v>
      </c>
      <c r="C747" s="124"/>
      <c r="D747" s="437"/>
      <c r="E747" s="249"/>
      <c r="F747" s="307"/>
      <c r="G747" s="599"/>
      <c r="H747" s="600"/>
      <c r="I747" s="400">
        <v>4.1857787806992235</v>
      </c>
      <c r="J747" s="249"/>
      <c r="K747" s="246">
        <v>7.6524193410891286</v>
      </c>
      <c r="L747" s="544">
        <v>1.0458247210621233E-2</v>
      </c>
      <c r="M747" s="545">
        <v>1.4410994020218074E-2</v>
      </c>
      <c r="N747" s="400">
        <v>8.7712595333795136</v>
      </c>
      <c r="O747" s="249"/>
      <c r="P747" s="246">
        <v>19.527810242631205</v>
      </c>
      <c r="Q747" s="544">
        <v>2.364523578452643E-2</v>
      </c>
      <c r="R747" s="545">
        <v>3.2582070841794084E-2</v>
      </c>
      <c r="S747" s="400">
        <v>12.291432617376643</v>
      </c>
      <c r="T747" s="249"/>
      <c r="U747" s="246">
        <v>31.938347482118942</v>
      </c>
      <c r="V747" s="544">
        <v>3.5234313366217879E-2</v>
      </c>
      <c r="W747" s="546">
        <v>4.8551298224369752E-2</v>
      </c>
    </row>
    <row r="748" spans="2:23" s="112" customFormat="1">
      <c r="B748" s="123" t="s">
        <v>296</v>
      </c>
      <c r="C748" s="124"/>
      <c r="D748" s="437"/>
      <c r="E748" s="249"/>
      <c r="F748" s="307"/>
      <c r="G748" s="599"/>
      <c r="H748" s="600"/>
      <c r="I748" s="400">
        <v>1.7464825899325049</v>
      </c>
      <c r="J748" s="249"/>
      <c r="K748" s="246">
        <v>3.6281109529935769</v>
      </c>
      <c r="L748" s="544">
        <v>4.623536267056555E-3</v>
      </c>
      <c r="M748" s="545">
        <v>6.3710249102875705E-3</v>
      </c>
      <c r="N748" s="400">
        <v>3.3170328791341568</v>
      </c>
      <c r="O748" s="249"/>
      <c r="P748" s="246">
        <v>8.9459128484257526</v>
      </c>
      <c r="Q748" s="544">
        <v>9.810197488888367E-3</v>
      </c>
      <c r="R748" s="545">
        <v>1.3518010666830518E-2</v>
      </c>
      <c r="S748" s="400">
        <v>4.4502918651303602</v>
      </c>
      <c r="T748" s="249"/>
      <c r="U748" s="246">
        <v>14.474213730054597</v>
      </c>
      <c r="V748" s="544">
        <v>1.4320155719192783E-2</v>
      </c>
      <c r="W748" s="546">
        <v>1.9732530153647024E-2</v>
      </c>
    </row>
    <row r="749" spans="2:23" s="112" customFormat="1">
      <c r="B749" s="123" t="s">
        <v>297</v>
      </c>
      <c r="C749" s="124"/>
      <c r="D749" s="437"/>
      <c r="E749" s="249"/>
      <c r="F749" s="307"/>
      <c r="G749" s="599"/>
      <c r="H749" s="600"/>
      <c r="I749" s="400">
        <v>2.4392961907667186</v>
      </c>
      <c r="J749" s="249"/>
      <c r="K749" s="246">
        <v>4.0243083880955517</v>
      </c>
      <c r="L749" s="544">
        <v>5.8347109435646846E-3</v>
      </c>
      <c r="M749" s="545">
        <v>8.0399691099305032E-3</v>
      </c>
      <c r="N749" s="400">
        <v>5.4542266542453568</v>
      </c>
      <c r="O749" s="249"/>
      <c r="P749" s="246">
        <v>10.581897394205452</v>
      </c>
      <c r="Q749" s="544">
        <v>1.383503829563807E-2</v>
      </c>
      <c r="R749" s="545">
        <v>1.9064060174963565E-2</v>
      </c>
      <c r="S749" s="400">
        <v>7.8411407522462824</v>
      </c>
      <c r="T749" s="249"/>
      <c r="U749" s="246">
        <v>17.464133752064345</v>
      </c>
      <c r="V749" s="544">
        <v>2.091415764702511E-2</v>
      </c>
      <c r="W749" s="546">
        <v>2.8818768070722728E-2</v>
      </c>
    </row>
    <row r="750" spans="2:23" s="112" customFormat="1">
      <c r="B750" s="123" t="s">
        <v>298</v>
      </c>
      <c r="C750" s="124"/>
      <c r="D750" s="437"/>
      <c r="E750" s="249"/>
      <c r="F750" s="307"/>
      <c r="G750" s="599"/>
      <c r="H750" s="600"/>
      <c r="I750" s="400">
        <v>0.31772800866423268</v>
      </c>
      <c r="J750" s="249"/>
      <c r="K750" s="246">
        <v>0.84535236089705279</v>
      </c>
      <c r="L750" s="544">
        <v>9.5364212558593335E-4</v>
      </c>
      <c r="M750" s="545">
        <v>1.3140759338036885E-3</v>
      </c>
      <c r="N750" s="400">
        <v>0.55077858563191739</v>
      </c>
      <c r="O750" s="249"/>
      <c r="P750" s="246">
        <v>2.0828294877671851</v>
      </c>
      <c r="Q750" s="544">
        <v>1.9726344732890772E-3</v>
      </c>
      <c r="R750" s="545">
        <v>2.7182015328318342E-3</v>
      </c>
      <c r="S750" s="400">
        <v>0.73813131054656367</v>
      </c>
      <c r="T750" s="249"/>
      <c r="U750" s="246">
        <v>3.4289965233009951</v>
      </c>
      <c r="V750" s="544">
        <v>2.9551582479861883E-3</v>
      </c>
      <c r="W750" s="546">
        <v>4.072075079395384E-3</v>
      </c>
    </row>
    <row r="751" spans="2:23" s="112" customFormat="1">
      <c r="B751" s="208" t="s">
        <v>299</v>
      </c>
      <c r="C751" s="209"/>
      <c r="D751" s="596"/>
      <c r="E751" s="440"/>
      <c r="F751" s="289"/>
      <c r="G751" s="597"/>
      <c r="H751" s="598"/>
      <c r="I751" s="406">
        <v>2.1959221530338056</v>
      </c>
      <c r="J751" s="440"/>
      <c r="K751" s="404">
        <v>5.556692213878371</v>
      </c>
      <c r="L751" s="540">
        <v>6.5886511342168191E-3</v>
      </c>
      <c r="M751" s="541">
        <v>9.0788647642668779E-3</v>
      </c>
      <c r="N751" s="406">
        <v>4.208901418066354</v>
      </c>
      <c r="O751" s="440"/>
      <c r="P751" s="404">
        <v>14.095342022877013</v>
      </c>
      <c r="Q751" s="540">
        <v>1.4494742498039712E-2</v>
      </c>
      <c r="R751" s="541">
        <v>1.9973102878244442E-2</v>
      </c>
      <c r="S751" s="406">
        <v>5.1447913311261502</v>
      </c>
      <c r="T751" s="440"/>
      <c r="U751" s="404">
        <v>22.537181126322587</v>
      </c>
      <c r="V751" s="540">
        <v>2.0649460646150294E-2</v>
      </c>
      <c r="W751" s="542">
        <v>2.8454027515259217E-2</v>
      </c>
    </row>
    <row r="752" spans="2:23" s="112" customFormat="1">
      <c r="B752" s="123" t="s">
        <v>295</v>
      </c>
      <c r="C752" s="124"/>
      <c r="D752" s="437"/>
      <c r="E752" s="249"/>
      <c r="F752" s="307"/>
      <c r="G752" s="599"/>
      <c r="H752" s="600"/>
      <c r="I752" s="400">
        <v>2.0507715898483525</v>
      </c>
      <c r="J752" s="249"/>
      <c r="K752" s="246">
        <v>4.9312945090389135</v>
      </c>
      <c r="L752" s="544">
        <v>5.9957247608206227E-3</v>
      </c>
      <c r="M752" s="545">
        <v>8.2618389042581203E-3</v>
      </c>
      <c r="N752" s="400">
        <v>4.040519237896909</v>
      </c>
      <c r="O752" s="249"/>
      <c r="P752" s="246">
        <v>12.574559473695558</v>
      </c>
      <c r="Q752" s="544">
        <v>1.3353973926566232E-2</v>
      </c>
      <c r="R752" s="545">
        <v>1.8401175122964269E-2</v>
      </c>
      <c r="S752" s="400">
        <v>4.9963388958474582</v>
      </c>
      <c r="T752" s="249"/>
      <c r="U752" s="246">
        <v>20.067714624105911</v>
      </c>
      <c r="V752" s="544">
        <v>1.9006068059488263E-2</v>
      </c>
      <c r="W752" s="546">
        <v>2.6189506485845698E-2</v>
      </c>
    </row>
    <row r="753" spans="2:23" s="112" customFormat="1">
      <c r="B753" s="123" t="s">
        <v>296</v>
      </c>
      <c r="C753" s="124"/>
      <c r="D753" s="437"/>
      <c r="E753" s="543"/>
      <c r="F753" s="307"/>
      <c r="G753" s="599"/>
      <c r="H753" s="600"/>
      <c r="I753" s="400">
        <v>0.77624873520170112</v>
      </c>
      <c r="J753" s="547">
        <v>8.1369652265000036E-2</v>
      </c>
      <c r="K753" s="246">
        <v>2.4028298272717841</v>
      </c>
      <c r="L753" s="544">
        <v>2.5965406416187387E-3</v>
      </c>
      <c r="M753" s="545">
        <v>3.5779161561240308E-3</v>
      </c>
      <c r="N753" s="400">
        <v>1.1888833618877115</v>
      </c>
      <c r="O753" s="547">
        <v>0.22824266931121229</v>
      </c>
      <c r="P753" s="246">
        <v>5.845640040017031</v>
      </c>
      <c r="Q753" s="544">
        <v>5.1870066616195587E-3</v>
      </c>
      <c r="R753" s="545">
        <v>7.1474617570252072E-3</v>
      </c>
      <c r="S753" s="400">
        <v>1.1899978932264332</v>
      </c>
      <c r="T753" s="547">
        <v>0.39303619587547556</v>
      </c>
      <c r="U753" s="246">
        <v>9.209418264442899</v>
      </c>
      <c r="V753" s="544">
        <v>7.0776381698575072E-3</v>
      </c>
      <c r="W753" s="546">
        <v>9.7526668942667719E-3</v>
      </c>
    </row>
    <row r="754" spans="2:23" s="112" customFormat="1">
      <c r="B754" s="123" t="s">
        <v>297</v>
      </c>
      <c r="C754" s="124"/>
      <c r="D754" s="437"/>
      <c r="E754" s="543"/>
      <c r="F754" s="307"/>
      <c r="G754" s="599"/>
      <c r="H754" s="600"/>
      <c r="I754" s="400">
        <v>1.2745228546466514</v>
      </c>
      <c r="J754" s="418">
        <v>8.1369652265000036E-2</v>
      </c>
      <c r="K754" s="246">
        <v>2.528464681767133</v>
      </c>
      <c r="L754" s="544">
        <v>3.3991841192018979E-3</v>
      </c>
      <c r="M754" s="545">
        <v>4.6839227481340964E-3</v>
      </c>
      <c r="N754" s="400">
        <v>2.8516358760091975</v>
      </c>
      <c r="O754" s="418">
        <v>0.22824266931121229</v>
      </c>
      <c r="P754" s="246">
        <v>6.7289194336785272</v>
      </c>
      <c r="Q754" s="544">
        <v>8.1669672649466729E-3</v>
      </c>
      <c r="R754" s="545">
        <v>1.1253713365939062E-2</v>
      </c>
      <c r="S754" s="400">
        <v>3.8063410026210249</v>
      </c>
      <c r="T754" s="418">
        <v>0.39303619587547556</v>
      </c>
      <c r="U754" s="246">
        <v>10.858296359663015</v>
      </c>
      <c r="V754" s="544">
        <v>1.1928429889630769E-2</v>
      </c>
      <c r="W754" s="546">
        <v>1.643683959157894E-2</v>
      </c>
    </row>
    <row r="755" spans="2:23" s="112" customFormat="1">
      <c r="B755" s="174" t="s">
        <v>298</v>
      </c>
      <c r="C755" s="203"/>
      <c r="D755" s="601"/>
      <c r="E755" s="320"/>
      <c r="F755" s="316"/>
      <c r="G755" s="602"/>
      <c r="H755" s="603"/>
      <c r="I755" s="548">
        <v>0.14515056318545305</v>
      </c>
      <c r="J755" s="421">
        <v>8.1369652265000036E-2</v>
      </c>
      <c r="K755" s="392">
        <v>0.62539770483945745</v>
      </c>
      <c r="L755" s="549">
        <v>5.929263733961878E-4</v>
      </c>
      <c r="M755" s="550">
        <v>8.1702586000876112E-4</v>
      </c>
      <c r="N755" s="548">
        <v>0.16838218016944495</v>
      </c>
      <c r="O755" s="421">
        <v>0.22824266931121229</v>
      </c>
      <c r="P755" s="392">
        <v>1.5207825491814546</v>
      </c>
      <c r="Q755" s="549">
        <v>1.1407685714734817E-3</v>
      </c>
      <c r="R755" s="550">
        <v>1.5719277552801829E-3</v>
      </c>
      <c r="S755" s="548">
        <v>0.14845243527869201</v>
      </c>
      <c r="T755" s="421">
        <v>0.39303619587547556</v>
      </c>
      <c r="U755" s="392">
        <v>2.4694665022166777</v>
      </c>
      <c r="V755" s="549">
        <v>1.6433925866620319E-3</v>
      </c>
      <c r="W755" s="551">
        <v>2.2645210294135326E-3</v>
      </c>
    </row>
    <row r="756" spans="2:23" s="112" customFormat="1">
      <c r="B756" s="123" t="s">
        <v>300</v>
      </c>
      <c r="C756" s="124"/>
      <c r="D756" s="437"/>
      <c r="E756" s="539"/>
      <c r="F756" s="307"/>
      <c r="G756" s="599"/>
      <c r="H756" s="600"/>
      <c r="I756" s="400">
        <v>2.3075846363296488</v>
      </c>
      <c r="J756" s="539"/>
      <c r="K756" s="246">
        <v>2.9410794881078033</v>
      </c>
      <c r="L756" s="544">
        <v>4.8232382019903382E-3</v>
      </c>
      <c r="M756" s="545">
        <v>6.6462051897548495E-3</v>
      </c>
      <c r="N756" s="400">
        <v>5.1131367009450734</v>
      </c>
      <c r="O756" s="539"/>
      <c r="P756" s="246">
        <v>7.5152977075213769</v>
      </c>
      <c r="Q756" s="544">
        <v>1.1123127759775787E-2</v>
      </c>
      <c r="R756" s="545">
        <v>1.5327169496381455E-2</v>
      </c>
      <c r="S756" s="400">
        <v>7.8847725967970526</v>
      </c>
      <c r="T756" s="539"/>
      <c r="U756" s="246">
        <v>12.83016287909734</v>
      </c>
      <c r="V756" s="544">
        <v>1.7540010968053764E-2</v>
      </c>
      <c r="W756" s="546">
        <v>2.416934578850587E-2</v>
      </c>
    </row>
    <row r="757" spans="2:23" s="112" customFormat="1">
      <c r="B757" s="123" t="s">
        <v>295</v>
      </c>
      <c r="C757" s="124"/>
      <c r="D757" s="437"/>
      <c r="E757" s="543"/>
      <c r="F757" s="307"/>
      <c r="G757" s="599"/>
      <c r="H757" s="600"/>
      <c r="I757" s="400">
        <v>2.1350071908508745</v>
      </c>
      <c r="J757" s="543"/>
      <c r="K757" s="246">
        <v>2.7211248320502133</v>
      </c>
      <c r="L757" s="544">
        <v>4.4625224498006065E-3</v>
      </c>
      <c r="M757" s="545">
        <v>6.149155115959936E-3</v>
      </c>
      <c r="N757" s="400">
        <v>4.7307402954826046</v>
      </c>
      <c r="O757" s="543"/>
      <c r="P757" s="246">
        <v>6.9532507689356482</v>
      </c>
      <c r="Q757" s="544">
        <v>1.0291261857960199E-2</v>
      </c>
      <c r="R757" s="545">
        <v>1.4180895718829811E-2</v>
      </c>
      <c r="S757" s="400">
        <v>7.2950937215291809</v>
      </c>
      <c r="T757" s="543"/>
      <c r="U757" s="246">
        <v>11.870632858013025</v>
      </c>
      <c r="V757" s="544">
        <v>1.6228245306729613E-2</v>
      </c>
      <c r="W757" s="546">
        <v>2.2361791738524029E-2</v>
      </c>
    </row>
    <row r="758" spans="2:23" s="112" customFormat="1">
      <c r="B758" s="123" t="s">
        <v>296</v>
      </c>
      <c r="C758" s="124"/>
      <c r="D758" s="437"/>
      <c r="E758" s="543"/>
      <c r="F758" s="307"/>
      <c r="G758" s="599"/>
      <c r="H758" s="600"/>
      <c r="I758" s="400">
        <v>0.97023385473080426</v>
      </c>
      <c r="J758" s="547">
        <v>5.8542214915727087E-2</v>
      </c>
      <c r="K758" s="246">
        <v>1.2252811257217933</v>
      </c>
      <c r="L758" s="544">
        <v>2.0269956254378146E-3</v>
      </c>
      <c r="M758" s="545">
        <v>2.793108754163531E-3</v>
      </c>
      <c r="N758" s="400">
        <v>2.1281495172464466</v>
      </c>
      <c r="O758" s="547">
        <v>0.1762832047036611</v>
      </c>
      <c r="P758" s="246">
        <v>3.1002728084087221</v>
      </c>
      <c r="Q758" s="544">
        <v>4.6231908272688013E-3</v>
      </c>
      <c r="R758" s="545">
        <v>6.3705489098053181E-3</v>
      </c>
      <c r="S758" s="400">
        <v>3.2602939719039274</v>
      </c>
      <c r="T758" s="547">
        <v>0.30157851146011727</v>
      </c>
      <c r="U758" s="246">
        <v>5.2647954656117015</v>
      </c>
      <c r="V758" s="544">
        <v>7.2425175493352825E-3</v>
      </c>
      <c r="W758" s="546">
        <v>9.9798632593802623E-3</v>
      </c>
    </row>
    <row r="759" spans="2:23" s="112" customFormat="1">
      <c r="B759" s="123" t="s">
        <v>297</v>
      </c>
      <c r="C759" s="124"/>
      <c r="D759" s="437"/>
      <c r="E759" s="543"/>
      <c r="F759" s="307"/>
      <c r="G759" s="599"/>
      <c r="H759" s="600"/>
      <c r="I759" s="400">
        <v>1.1647733361200707</v>
      </c>
      <c r="J759" s="418">
        <v>5.8542214915727087E-2</v>
      </c>
      <c r="K759" s="246">
        <v>1.4958437063284205</v>
      </c>
      <c r="L759" s="544">
        <v>2.4355268243627885E-3</v>
      </c>
      <c r="M759" s="545">
        <v>3.3560463617964068E-3</v>
      </c>
      <c r="N759" s="400">
        <v>2.6025907782361584</v>
      </c>
      <c r="O759" s="418">
        <v>0.1762832047036611</v>
      </c>
      <c r="P759" s="246">
        <v>3.8529779605269265</v>
      </c>
      <c r="Q759" s="544">
        <v>5.6680710306913976E-3</v>
      </c>
      <c r="R759" s="545">
        <v>7.810346809024496E-3</v>
      </c>
      <c r="S759" s="400">
        <v>4.0347997496252539</v>
      </c>
      <c r="T759" s="418">
        <v>0.30157851146011727</v>
      </c>
      <c r="U759" s="246">
        <v>6.6058373924013214</v>
      </c>
      <c r="V759" s="544">
        <v>8.985727757394325E-3</v>
      </c>
      <c r="W759" s="546">
        <v>1.238192847914376E-2</v>
      </c>
    </row>
    <row r="760" spans="2:23" s="112" customFormat="1">
      <c r="B760" s="131" t="s">
        <v>298</v>
      </c>
      <c r="C760" s="132"/>
      <c r="D760" s="604"/>
      <c r="E760" s="605"/>
      <c r="F760" s="606"/>
      <c r="G760" s="607"/>
      <c r="H760" s="608"/>
      <c r="I760" s="552">
        <v>0.17257744547877429</v>
      </c>
      <c r="J760" s="553">
        <v>5.8542214915727087E-2</v>
      </c>
      <c r="K760" s="554">
        <v>0.2199546560575899</v>
      </c>
      <c r="L760" s="555">
        <v>3.6071575218973645E-4</v>
      </c>
      <c r="M760" s="556">
        <v>4.9705007379491481E-4</v>
      </c>
      <c r="N760" s="552">
        <v>0.38239640546246889</v>
      </c>
      <c r="O760" s="553">
        <v>0.1762832047036611</v>
      </c>
      <c r="P760" s="554">
        <v>0.5620469385857283</v>
      </c>
      <c r="Q760" s="555">
        <v>8.3186590181559051E-4</v>
      </c>
      <c r="R760" s="556">
        <v>1.1462737775516461E-3</v>
      </c>
      <c r="S760" s="552">
        <v>0.58967887526787166</v>
      </c>
      <c r="T760" s="553">
        <v>0.30157851146011727</v>
      </c>
      <c r="U760" s="554">
        <v>0.95953002108431718</v>
      </c>
      <c r="V760" s="555">
        <v>1.311765661324157E-3</v>
      </c>
      <c r="W760" s="557">
        <v>1.8075540499818492E-3</v>
      </c>
    </row>
    <row r="761" spans="2:23" s="112" customFormat="1">
      <c r="B761" s="558" t="s">
        <v>302</v>
      </c>
      <c r="C761" s="537"/>
      <c r="D761" s="437"/>
      <c r="E761" s="307"/>
      <c r="F761" s="307"/>
      <c r="G761" s="307"/>
      <c r="H761" s="308"/>
      <c r="I761" s="534"/>
      <c r="J761" s="535"/>
      <c r="K761" s="535"/>
      <c r="L761" s="535"/>
      <c r="M761" s="536"/>
      <c r="N761" s="534"/>
      <c r="O761" s="535"/>
      <c r="P761" s="535"/>
      <c r="Q761" s="535"/>
      <c r="R761" s="536"/>
      <c r="S761" s="534"/>
      <c r="T761" s="535"/>
      <c r="U761" s="535"/>
      <c r="V761" s="535"/>
      <c r="W761" s="519"/>
    </row>
    <row r="762" spans="2:23" s="112" customFormat="1">
      <c r="B762" s="248"/>
      <c r="C762" s="537"/>
      <c r="D762" s="437"/>
      <c r="E762" s="307"/>
      <c r="F762" s="307"/>
      <c r="G762" s="307"/>
      <c r="H762" s="308"/>
      <c r="I762" s="437"/>
      <c r="J762" s="538" t="s">
        <v>110</v>
      </c>
      <c r="K762" s="538">
        <v>27.099999999999966</v>
      </c>
      <c r="L762" s="538" t="s">
        <v>111</v>
      </c>
      <c r="M762" s="308"/>
      <c r="N762" s="437"/>
      <c r="O762" s="538" t="s">
        <v>110</v>
      </c>
      <c r="P762" s="538">
        <v>74.300000000000011</v>
      </c>
      <c r="Q762" s="538" t="s">
        <v>111</v>
      </c>
      <c r="R762" s="308"/>
      <c r="S762" s="437"/>
      <c r="T762" s="538" t="s">
        <v>110</v>
      </c>
      <c r="U762" s="538">
        <v>123.6379296999998</v>
      </c>
      <c r="V762" s="538" t="s">
        <v>111</v>
      </c>
      <c r="W762" s="523"/>
    </row>
    <row r="763" spans="2:23" s="112" customFormat="1">
      <c r="B763" s="248"/>
      <c r="C763" s="537"/>
      <c r="D763" s="437"/>
      <c r="E763" s="307"/>
      <c r="F763" s="307"/>
      <c r="G763" s="307"/>
      <c r="H763" s="308"/>
      <c r="I763" s="437"/>
      <c r="J763" s="538" t="s">
        <v>112</v>
      </c>
      <c r="K763" s="538">
        <v>19.666825134352962</v>
      </c>
      <c r="L763" s="538" t="s">
        <v>111</v>
      </c>
      <c r="M763" s="308"/>
      <c r="N763" s="437"/>
      <c r="O763" s="538" t="s">
        <v>112</v>
      </c>
      <c r="P763" s="538">
        <v>53.920483670938324</v>
      </c>
      <c r="Q763" s="538" t="s">
        <v>111</v>
      </c>
      <c r="R763" s="308"/>
      <c r="S763" s="437"/>
      <c r="T763" s="538" t="s">
        <v>112</v>
      </c>
      <c r="U763" s="538">
        <v>89.725665807502935</v>
      </c>
      <c r="V763" s="538" t="s">
        <v>111</v>
      </c>
      <c r="W763" s="523"/>
    </row>
    <row r="764" spans="2:23" s="112" customFormat="1">
      <c r="B764" s="208" t="s">
        <v>294</v>
      </c>
      <c r="C764" s="209"/>
      <c r="D764" s="596"/>
      <c r="E764" s="539"/>
      <c r="F764" s="289"/>
      <c r="G764" s="597"/>
      <c r="H764" s="598"/>
      <c r="I764" s="406">
        <v>4.5035067893634562</v>
      </c>
      <c r="J764" s="539"/>
      <c r="K764" s="404">
        <v>8.9944681411025016</v>
      </c>
      <c r="L764" s="540">
        <v>1.2384088277519203E-2</v>
      </c>
      <c r="M764" s="541">
        <v>1.706471634481288E-2</v>
      </c>
      <c r="N764" s="406">
        <v>9.322038119011431</v>
      </c>
      <c r="O764" s="539"/>
      <c r="P764" s="404">
        <v>21.717724575524855</v>
      </c>
      <c r="Q764" s="540">
        <v>2.5809744196404402E-2</v>
      </c>
      <c r="R764" s="541">
        <v>3.5564666027400937E-2</v>
      </c>
      <c r="S764" s="406">
        <v>13.029563927923206</v>
      </c>
      <c r="T764" s="539"/>
      <c r="U764" s="404">
        <v>34.94992527269568</v>
      </c>
      <c r="V764" s="540">
        <v>3.7502292377750393E-2</v>
      </c>
      <c r="W764" s="542">
        <v>5.1676471239976179E-2</v>
      </c>
    </row>
    <row r="765" spans="2:23" s="112" customFormat="1">
      <c r="B765" s="123" t="s">
        <v>295</v>
      </c>
      <c r="C765" s="124"/>
      <c r="D765" s="437"/>
      <c r="E765" s="543"/>
      <c r="F765" s="307"/>
      <c r="G765" s="599"/>
      <c r="H765" s="600"/>
      <c r="I765" s="400">
        <v>4.1857787806992235</v>
      </c>
      <c r="J765" s="543"/>
      <c r="K765" s="246">
        <v>8.0781388788296482</v>
      </c>
      <c r="L765" s="544">
        <v>1.1291520919254075E-2</v>
      </c>
      <c r="M765" s="545">
        <v>1.5559207692210572E-2</v>
      </c>
      <c r="N765" s="400">
        <v>8.7712595333795136</v>
      </c>
      <c r="O765" s="543"/>
      <c r="P765" s="246">
        <v>19.620246581803549</v>
      </c>
      <c r="Q765" s="544">
        <v>2.3810862624111348E-2</v>
      </c>
      <c r="R765" s="545">
        <v>3.2810297173298461E-2</v>
      </c>
      <c r="S765" s="400">
        <v>12.291432617376643</v>
      </c>
      <c r="T765" s="543"/>
      <c r="U765" s="246">
        <v>31.576633270847168</v>
      </c>
      <c r="V765" s="544">
        <v>3.463883818499168E-2</v>
      </c>
      <c r="W765" s="546">
        <v>4.7730760221871213E-2</v>
      </c>
    </row>
    <row r="766" spans="2:23" s="112" customFormat="1">
      <c r="B766" s="123" t="s">
        <v>296</v>
      </c>
      <c r="C766" s="124"/>
      <c r="D766" s="437"/>
      <c r="E766" s="543"/>
      <c r="F766" s="307"/>
      <c r="G766" s="599"/>
      <c r="H766" s="600"/>
      <c r="I766" s="400">
        <v>1.7464825899325049</v>
      </c>
      <c r="J766" s="543"/>
      <c r="K766" s="246">
        <v>3.8685073567160373</v>
      </c>
      <c r="L766" s="544">
        <v>5.094071408419755E-3</v>
      </c>
      <c r="M766" s="545">
        <v>7.0194011603346151E-3</v>
      </c>
      <c r="N766" s="400">
        <v>3.3170328791341568</v>
      </c>
      <c r="O766" s="543"/>
      <c r="P766" s="246">
        <v>8.9963524441915403</v>
      </c>
      <c r="Q766" s="544">
        <v>9.900574833030612E-3</v>
      </c>
      <c r="R766" s="545">
        <v>1.3642546579949344E-2</v>
      </c>
      <c r="S766" s="400">
        <v>4.4502918651303602</v>
      </c>
      <c r="T766" s="543"/>
      <c r="U766" s="246">
        <v>14.281747005932498</v>
      </c>
      <c r="V766" s="544">
        <v>1.4003305692693528E-2</v>
      </c>
      <c r="W766" s="546">
        <v>1.929592507583347E-2</v>
      </c>
    </row>
    <row r="767" spans="2:23" s="112" customFormat="1">
      <c r="B767" s="123" t="s">
        <v>297</v>
      </c>
      <c r="C767" s="124"/>
      <c r="D767" s="437"/>
      <c r="E767" s="543"/>
      <c r="F767" s="307"/>
      <c r="G767" s="599"/>
      <c r="H767" s="600"/>
      <c r="I767" s="400">
        <v>2.4392961907667186</v>
      </c>
      <c r="J767" s="543"/>
      <c r="K767" s="246">
        <v>4.2096315221136109</v>
      </c>
      <c r="L767" s="544">
        <v>6.1974495108343269E-3</v>
      </c>
      <c r="M767" s="545">
        <v>8.5398065318759639E-3</v>
      </c>
      <c r="N767" s="400">
        <v>5.4542266542453568</v>
      </c>
      <c r="O767" s="543"/>
      <c r="P767" s="246">
        <v>10.623894137612009</v>
      </c>
      <c r="Q767" s="544">
        <v>1.391028779108075E-2</v>
      </c>
      <c r="R767" s="545">
        <v>1.9167750593349103E-2</v>
      </c>
      <c r="S767" s="400">
        <v>7.8411407522462824</v>
      </c>
      <c r="T767" s="543"/>
      <c r="U767" s="246">
        <v>17.29488626491467</v>
      </c>
      <c r="V767" s="544">
        <v>2.0635532492298166E-2</v>
      </c>
      <c r="W767" s="546">
        <v>2.8434835146037757E-2</v>
      </c>
    </row>
    <row r="768" spans="2:23" s="112" customFormat="1">
      <c r="B768" s="123" t="s">
        <v>298</v>
      </c>
      <c r="C768" s="124"/>
      <c r="D768" s="437"/>
      <c r="E768" s="543"/>
      <c r="F768" s="307"/>
      <c r="G768" s="599"/>
      <c r="H768" s="600"/>
      <c r="I768" s="400">
        <v>0.31772800866423268</v>
      </c>
      <c r="J768" s="543"/>
      <c r="K768" s="246">
        <v>0.91632926227285338</v>
      </c>
      <c r="L768" s="544">
        <v>1.0925673582651285E-3</v>
      </c>
      <c r="M768" s="545">
        <v>1.5055086526023047E-3</v>
      </c>
      <c r="N768" s="400">
        <v>0.55077858563191739</v>
      </c>
      <c r="O768" s="543"/>
      <c r="P768" s="246">
        <v>2.0974779937213057</v>
      </c>
      <c r="Q768" s="544">
        <v>1.9988815722930559E-3</v>
      </c>
      <c r="R768" s="545">
        <v>2.7543688541024833E-3</v>
      </c>
      <c r="S768" s="400">
        <v>0.73813131054656367</v>
      </c>
      <c r="T768" s="543"/>
      <c r="U768" s="246">
        <v>3.3732920018485117</v>
      </c>
      <c r="V768" s="544">
        <v>2.8634541927586975E-3</v>
      </c>
      <c r="W768" s="546">
        <v>3.9457110181049769E-3</v>
      </c>
    </row>
    <row r="769" spans="2:23" s="112" customFormat="1">
      <c r="B769" s="208" t="s">
        <v>299</v>
      </c>
      <c r="C769" s="209"/>
      <c r="D769" s="596"/>
      <c r="E769" s="539"/>
      <c r="F769" s="289"/>
      <c r="G769" s="597"/>
      <c r="H769" s="598"/>
      <c r="I769" s="347">
        <v>2.1959221530338056</v>
      </c>
      <c r="J769" s="539"/>
      <c r="K769" s="404">
        <v>6.0533886529946983</v>
      </c>
      <c r="L769" s="540">
        <v>7.5608500755288688E-3</v>
      </c>
      <c r="M769" s="541">
        <v>1.0418511155058027E-2</v>
      </c>
      <c r="N769" s="347">
        <v>4.208901418066354</v>
      </c>
      <c r="O769" s="539"/>
      <c r="P769" s="404">
        <v>14.202426868003478</v>
      </c>
      <c r="Q769" s="540">
        <v>1.4686616436628622E-2</v>
      </c>
      <c r="R769" s="541">
        <v>2.0237496531019472E-2</v>
      </c>
      <c r="S769" s="347">
        <v>5.1447913311261502</v>
      </c>
      <c r="T769" s="539"/>
      <c r="U769" s="404">
        <v>22.119762393598343</v>
      </c>
      <c r="V769" s="540">
        <v>1.9962281409696622E-2</v>
      </c>
      <c r="W769" s="542">
        <v>2.7507125451470327E-2</v>
      </c>
    </row>
    <row r="770" spans="2:23" s="112" customFormat="1">
      <c r="B770" s="123" t="s">
        <v>295</v>
      </c>
      <c r="C770" s="124"/>
      <c r="D770" s="437"/>
      <c r="E770" s="543"/>
      <c r="F770" s="307"/>
      <c r="G770" s="599"/>
      <c r="H770" s="600"/>
      <c r="I770" s="340">
        <v>2.0507715898483525</v>
      </c>
      <c r="J770" s="543"/>
      <c r="K770" s="246">
        <v>5.3570140467794332</v>
      </c>
      <c r="L770" s="544">
        <v>6.8289984694534789E-3</v>
      </c>
      <c r="M770" s="545">
        <v>9.4100525762506187E-3</v>
      </c>
      <c r="N770" s="340">
        <v>4.040519237896909</v>
      </c>
      <c r="O770" s="543"/>
      <c r="P770" s="246">
        <v>12.666995812867903</v>
      </c>
      <c r="Q770" s="544">
        <v>1.3519600766151163E-2</v>
      </c>
      <c r="R770" s="545">
        <v>1.8629401454468633E-2</v>
      </c>
      <c r="S770" s="340">
        <v>4.9963388958474582</v>
      </c>
      <c r="T770" s="543"/>
      <c r="U770" s="246">
        <v>19.706000412834143</v>
      </c>
      <c r="V770" s="544">
        <v>1.8410592878262078E-2</v>
      </c>
      <c r="W770" s="546">
        <v>2.5368968483347173E-2</v>
      </c>
    </row>
    <row r="771" spans="2:23" s="112" customFormat="1">
      <c r="B771" s="123" t="s">
        <v>296</v>
      </c>
      <c r="C771" s="124"/>
      <c r="D771" s="437"/>
      <c r="E771" s="543"/>
      <c r="F771" s="307"/>
      <c r="G771" s="599"/>
      <c r="H771" s="600"/>
      <c r="I771" s="340">
        <v>0.77624873520170112</v>
      </c>
      <c r="J771" s="547">
        <v>9.3395472478954966E-2</v>
      </c>
      <c r="K771" s="246">
        <v>2.6432262309942445</v>
      </c>
      <c r="L771" s="544">
        <v>3.0670757829819387E-3</v>
      </c>
      <c r="M771" s="545">
        <v>4.2262924061710755E-3</v>
      </c>
      <c r="N771" s="340">
        <v>1.1888833618877115</v>
      </c>
      <c r="O771" s="547">
        <v>0.23071487663753243</v>
      </c>
      <c r="P771" s="246">
        <v>5.8960796357828187</v>
      </c>
      <c r="Q771" s="544">
        <v>5.2773840057618107E-3</v>
      </c>
      <c r="R771" s="545">
        <v>7.2719976701440259E-3</v>
      </c>
      <c r="S771" s="340">
        <v>1.1899978932264332</v>
      </c>
      <c r="T771" s="547">
        <v>0.38360329604233057</v>
      </c>
      <c r="U771" s="246">
        <v>9.0169515403207932</v>
      </c>
      <c r="V771" s="544">
        <v>6.7607881433582387E-3</v>
      </c>
      <c r="W771" s="546">
        <v>9.3160618164531903E-3</v>
      </c>
    </row>
    <row r="772" spans="2:23" s="112" customFormat="1">
      <c r="B772" s="123" t="s">
        <v>297</v>
      </c>
      <c r="C772" s="124"/>
      <c r="D772" s="437"/>
      <c r="E772" s="543"/>
      <c r="F772" s="307"/>
      <c r="G772" s="599"/>
      <c r="H772" s="600"/>
      <c r="I772" s="400">
        <v>1.2745228546466514</v>
      </c>
      <c r="J772" s="418">
        <v>9.3395472478954966E-2</v>
      </c>
      <c r="K772" s="246">
        <v>2.7137878157851887</v>
      </c>
      <c r="L772" s="544">
        <v>3.7619226864715333E-3</v>
      </c>
      <c r="M772" s="545">
        <v>5.1837601700795502E-3</v>
      </c>
      <c r="N772" s="400">
        <v>2.8516358760091975</v>
      </c>
      <c r="O772" s="418">
        <v>0.23071487663753243</v>
      </c>
      <c r="P772" s="246">
        <v>6.7709161770850841</v>
      </c>
      <c r="Q772" s="544">
        <v>8.2422167603893523E-3</v>
      </c>
      <c r="R772" s="545">
        <v>1.1357403784324614E-2</v>
      </c>
      <c r="S772" s="400">
        <v>3.8063410026210249</v>
      </c>
      <c r="T772" s="418">
        <v>0.38360329604233057</v>
      </c>
      <c r="U772" s="246">
        <v>10.68904887251335</v>
      </c>
      <c r="V772" s="544">
        <v>1.1649804734903846E-2</v>
      </c>
      <c r="W772" s="546">
        <v>1.605290666689399E-2</v>
      </c>
    </row>
    <row r="773" spans="2:23" s="112" customFormat="1">
      <c r="B773" s="174" t="s">
        <v>298</v>
      </c>
      <c r="C773" s="203"/>
      <c r="D773" s="601"/>
      <c r="E773" s="320"/>
      <c r="F773" s="316"/>
      <c r="G773" s="602"/>
      <c r="H773" s="603"/>
      <c r="I773" s="548">
        <v>0.14515056318545305</v>
      </c>
      <c r="J773" s="421">
        <v>9.3395472478954966E-2</v>
      </c>
      <c r="K773" s="392">
        <v>0.69637460621526692</v>
      </c>
      <c r="L773" s="549">
        <v>7.3185160607539858E-4</v>
      </c>
      <c r="M773" s="550">
        <v>1.0084585788074016E-3</v>
      </c>
      <c r="N773" s="548">
        <v>0.16838218016944495</v>
      </c>
      <c r="O773" s="421">
        <v>0.23071487663753243</v>
      </c>
      <c r="P773" s="392">
        <v>1.5354310551355743</v>
      </c>
      <c r="Q773" s="549">
        <v>1.1670156704774604E-3</v>
      </c>
      <c r="R773" s="550">
        <v>1.6080950765508285E-3</v>
      </c>
      <c r="S773" s="548">
        <v>0.14845243527869201</v>
      </c>
      <c r="T773" s="421">
        <v>0.38360329604233057</v>
      </c>
      <c r="U773" s="392">
        <v>2.4137619807641979</v>
      </c>
      <c r="V773" s="549">
        <v>1.5516885314345447E-3</v>
      </c>
      <c r="W773" s="551">
        <v>2.1381569681231359E-3</v>
      </c>
    </row>
    <row r="774" spans="2:23" s="112" customFormat="1">
      <c r="B774" s="123" t="s">
        <v>300</v>
      </c>
      <c r="C774" s="124"/>
      <c r="D774" s="437"/>
      <c r="E774" s="539"/>
      <c r="F774" s="289"/>
      <c r="G774" s="599"/>
      <c r="H774" s="600"/>
      <c r="I774" s="340">
        <v>2.3075846363296488</v>
      </c>
      <c r="J774" s="539"/>
      <c r="K774" s="404">
        <v>2.9410794881078033</v>
      </c>
      <c r="L774" s="544">
        <v>4.8232382019903382E-3</v>
      </c>
      <c r="M774" s="545">
        <v>6.6462051897548495E-3</v>
      </c>
      <c r="N774" s="340">
        <v>5.1131367009450734</v>
      </c>
      <c r="O774" s="539"/>
      <c r="P774" s="404">
        <v>7.5152977075213769</v>
      </c>
      <c r="Q774" s="544">
        <v>1.1123127759775787E-2</v>
      </c>
      <c r="R774" s="545">
        <v>1.5327169496381455E-2</v>
      </c>
      <c r="S774" s="340">
        <v>7.8847725967970526</v>
      </c>
      <c r="T774" s="539"/>
      <c r="U774" s="404">
        <v>12.83016287909734</v>
      </c>
      <c r="V774" s="544">
        <v>1.7540010968053764E-2</v>
      </c>
      <c r="W774" s="546">
        <v>2.416934578850587E-2</v>
      </c>
    </row>
    <row r="775" spans="2:23" s="112" customFormat="1">
      <c r="B775" s="123" t="s">
        <v>295</v>
      </c>
      <c r="C775" s="124"/>
      <c r="D775" s="437"/>
      <c r="E775" s="543"/>
      <c r="F775" s="307"/>
      <c r="G775" s="599"/>
      <c r="H775" s="600"/>
      <c r="I775" s="400">
        <v>2.1350071908508745</v>
      </c>
      <c r="J775" s="543"/>
      <c r="K775" s="246">
        <v>2.7211248320502133</v>
      </c>
      <c r="L775" s="544">
        <v>4.4625224498006065E-3</v>
      </c>
      <c r="M775" s="545">
        <v>6.149155115959936E-3</v>
      </c>
      <c r="N775" s="400">
        <v>4.7307402954826046</v>
      </c>
      <c r="O775" s="543"/>
      <c r="P775" s="246">
        <v>6.9532507689356482</v>
      </c>
      <c r="Q775" s="544">
        <v>1.0291261857960199E-2</v>
      </c>
      <c r="R775" s="545">
        <v>1.4180895718829811E-2</v>
      </c>
      <c r="S775" s="400">
        <v>7.2950937215291809</v>
      </c>
      <c r="T775" s="543"/>
      <c r="U775" s="246">
        <v>11.870632858013025</v>
      </c>
      <c r="V775" s="544">
        <v>1.6228245306729613E-2</v>
      </c>
      <c r="W775" s="546">
        <v>2.2361791738524029E-2</v>
      </c>
    </row>
    <row r="776" spans="2:23" s="112" customFormat="1">
      <c r="B776" s="123" t="s">
        <v>296</v>
      </c>
      <c r="C776" s="124"/>
      <c r="D776" s="437"/>
      <c r="E776" s="543"/>
      <c r="F776" s="307"/>
      <c r="G776" s="599"/>
      <c r="H776" s="600"/>
      <c r="I776" s="400">
        <v>0.97023385473080426</v>
      </c>
      <c r="J776" s="547">
        <v>5.8542214915727087E-2</v>
      </c>
      <c r="K776" s="246">
        <v>1.2252811257217933</v>
      </c>
      <c r="L776" s="544">
        <v>2.0269956254378146E-3</v>
      </c>
      <c r="M776" s="545">
        <v>2.793108754163531E-3</v>
      </c>
      <c r="N776" s="400">
        <v>2.1281495172464466</v>
      </c>
      <c r="O776" s="547">
        <v>0.1762832047036611</v>
      </c>
      <c r="P776" s="246">
        <v>3.1002728084087221</v>
      </c>
      <c r="Q776" s="544">
        <v>4.6231908272688013E-3</v>
      </c>
      <c r="R776" s="545">
        <v>6.3705489098053181E-3</v>
      </c>
      <c r="S776" s="400">
        <v>3.2602939719039274</v>
      </c>
      <c r="T776" s="547">
        <v>0.30157851146011727</v>
      </c>
      <c r="U776" s="246">
        <v>5.2647954656117015</v>
      </c>
      <c r="V776" s="544">
        <v>7.2425175493352825E-3</v>
      </c>
      <c r="W776" s="546">
        <v>9.9798632593802623E-3</v>
      </c>
    </row>
    <row r="777" spans="2:23" s="112" customFormat="1">
      <c r="B777" s="123" t="s">
        <v>297</v>
      </c>
      <c r="C777" s="124"/>
      <c r="D777" s="437"/>
      <c r="E777" s="543"/>
      <c r="F777" s="307"/>
      <c r="G777" s="599"/>
      <c r="H777" s="600"/>
      <c r="I777" s="400">
        <v>1.1647733361200707</v>
      </c>
      <c r="J777" s="418">
        <v>5.8542214915727087E-2</v>
      </c>
      <c r="K777" s="246">
        <v>1.4958437063284205</v>
      </c>
      <c r="L777" s="544">
        <v>2.4355268243627885E-3</v>
      </c>
      <c r="M777" s="545">
        <v>3.3560463617964068E-3</v>
      </c>
      <c r="N777" s="400">
        <v>2.6025907782361584</v>
      </c>
      <c r="O777" s="418">
        <v>0.1762832047036611</v>
      </c>
      <c r="P777" s="246">
        <v>3.8529779605269265</v>
      </c>
      <c r="Q777" s="544">
        <v>5.6680710306913976E-3</v>
      </c>
      <c r="R777" s="545">
        <v>7.810346809024496E-3</v>
      </c>
      <c r="S777" s="400">
        <v>4.0347997496252539</v>
      </c>
      <c r="T777" s="418">
        <v>0.30157851146011727</v>
      </c>
      <c r="U777" s="246">
        <v>6.6058373924013214</v>
      </c>
      <c r="V777" s="544">
        <v>8.985727757394325E-3</v>
      </c>
      <c r="W777" s="546">
        <v>1.238192847914376E-2</v>
      </c>
    </row>
    <row r="778" spans="2:23" s="112" customFormat="1">
      <c r="B778" s="174" t="s">
        <v>298</v>
      </c>
      <c r="C778" s="203"/>
      <c r="D778" s="601"/>
      <c r="E778" s="320"/>
      <c r="F778" s="316"/>
      <c r="G778" s="602"/>
      <c r="H778" s="603"/>
      <c r="I778" s="548">
        <v>0.17257744547877429</v>
      </c>
      <c r="J778" s="421">
        <v>5.8542214915727087E-2</v>
      </c>
      <c r="K778" s="392">
        <v>0.2199546560575899</v>
      </c>
      <c r="L778" s="549">
        <v>3.6071575218973645E-4</v>
      </c>
      <c r="M778" s="550">
        <v>4.9705007379491481E-4</v>
      </c>
      <c r="N778" s="548">
        <v>0.38239640546246889</v>
      </c>
      <c r="O778" s="421">
        <v>0.1762832047036611</v>
      </c>
      <c r="P778" s="392">
        <v>0.5620469385857283</v>
      </c>
      <c r="Q778" s="549">
        <v>8.3186590181559051E-4</v>
      </c>
      <c r="R778" s="550">
        <v>1.1462737775516461E-3</v>
      </c>
      <c r="S778" s="548">
        <v>0.58967887526787166</v>
      </c>
      <c r="T778" s="421">
        <v>0.30157851146011727</v>
      </c>
      <c r="U778" s="392">
        <v>0.95953002108431718</v>
      </c>
      <c r="V778" s="549">
        <v>1.311765661324157E-3</v>
      </c>
      <c r="W778" s="551">
        <v>1.8075540499818492E-3</v>
      </c>
    </row>
    <row r="779" spans="2:23" s="112" customFormat="1">
      <c r="B779" s="248"/>
      <c r="C779" s="537"/>
      <c r="D779" s="248"/>
      <c r="E779" s="249"/>
      <c r="F779" s="249"/>
      <c r="G779" s="249"/>
      <c r="H779" s="308"/>
      <c r="I779" s="248"/>
      <c r="J779" s="249"/>
      <c r="K779" s="249"/>
      <c r="L779" s="249"/>
      <c r="M779" s="308"/>
      <c r="N779" s="248"/>
      <c r="O779" s="249"/>
      <c r="P779" s="249"/>
      <c r="Q779" s="249"/>
      <c r="R779" s="308"/>
      <c r="S779" s="248"/>
      <c r="T779" s="249"/>
      <c r="U779" s="249"/>
      <c r="V779" s="249"/>
      <c r="W779" s="523"/>
    </row>
    <row r="780" spans="2:23" s="112" customFormat="1">
      <c r="B780" s="208" t="s">
        <v>301</v>
      </c>
      <c r="C780" s="209"/>
      <c r="D780" s="596"/>
      <c r="E780" s="440"/>
      <c r="F780" s="289"/>
      <c r="G780" s="597"/>
      <c r="H780" s="598"/>
      <c r="I780" s="406">
        <v>4.5035067893634562</v>
      </c>
      <c r="J780" s="440"/>
      <c r="K780" s="404">
        <v>8.4977717019861814</v>
      </c>
      <c r="L780" s="540">
        <v>1.1411889336207168E-2</v>
      </c>
      <c r="M780" s="541">
        <v>1.5725069954021759E-2</v>
      </c>
      <c r="N780" s="406">
        <v>9.322038119011431</v>
      </c>
      <c r="O780" s="440"/>
      <c r="P780" s="404">
        <v>21.61063973039839</v>
      </c>
      <c r="Q780" s="540">
        <v>2.5617870257815506E-2</v>
      </c>
      <c r="R780" s="541">
        <v>3.5300272374625907E-2</v>
      </c>
      <c r="S780" s="406">
        <v>13.029563927923206</v>
      </c>
      <c r="T780" s="440"/>
      <c r="U780" s="404">
        <v>35.367344005419938</v>
      </c>
      <c r="V780" s="540">
        <v>3.8189471614204065E-2</v>
      </c>
      <c r="W780" s="542">
        <v>5.2623373303765125E-2</v>
      </c>
    </row>
    <row r="781" spans="2:23" s="112" customFormat="1">
      <c r="B781" s="123" t="s">
        <v>295</v>
      </c>
      <c r="C781" s="124"/>
      <c r="D781" s="437"/>
      <c r="E781" s="249"/>
      <c r="F781" s="307"/>
      <c r="G781" s="599"/>
      <c r="H781" s="600"/>
      <c r="I781" s="400">
        <v>4.1857787806992235</v>
      </c>
      <c r="J781" s="249"/>
      <c r="K781" s="246">
        <v>7.6524193410891286</v>
      </c>
      <c r="L781" s="544">
        <v>1.0458247210621233E-2</v>
      </c>
      <c r="M781" s="545">
        <v>1.4410994020218074E-2</v>
      </c>
      <c r="N781" s="400">
        <v>8.7712595333795136</v>
      </c>
      <c r="O781" s="249"/>
      <c r="P781" s="246">
        <v>19.527810242631205</v>
      </c>
      <c r="Q781" s="544">
        <v>2.364523578452643E-2</v>
      </c>
      <c r="R781" s="545">
        <v>3.2582070841794084E-2</v>
      </c>
      <c r="S781" s="400">
        <v>12.291432617376643</v>
      </c>
      <c r="T781" s="249"/>
      <c r="U781" s="246">
        <v>31.938347482118942</v>
      </c>
      <c r="V781" s="544">
        <v>3.5234313366217879E-2</v>
      </c>
      <c r="W781" s="546">
        <v>4.8551298224369752E-2</v>
      </c>
    </row>
    <row r="782" spans="2:23" s="112" customFormat="1">
      <c r="B782" s="123" t="s">
        <v>296</v>
      </c>
      <c r="C782" s="124"/>
      <c r="D782" s="437"/>
      <c r="E782" s="249"/>
      <c r="F782" s="307"/>
      <c r="G782" s="599"/>
      <c r="H782" s="600"/>
      <c r="I782" s="400">
        <v>1.7464825899325049</v>
      </c>
      <c r="J782" s="249"/>
      <c r="K782" s="246">
        <v>3.6281109529935769</v>
      </c>
      <c r="L782" s="544">
        <v>4.623536267056555E-3</v>
      </c>
      <c r="M782" s="545">
        <v>6.3710249102875705E-3</v>
      </c>
      <c r="N782" s="400">
        <v>3.3170328791341568</v>
      </c>
      <c r="O782" s="249"/>
      <c r="P782" s="246">
        <v>8.9459128484257526</v>
      </c>
      <c r="Q782" s="544">
        <v>9.810197488888367E-3</v>
      </c>
      <c r="R782" s="545">
        <v>1.3518010666830518E-2</v>
      </c>
      <c r="S782" s="400">
        <v>4.4502918651303602</v>
      </c>
      <c r="T782" s="249"/>
      <c r="U782" s="246">
        <v>14.474213730054597</v>
      </c>
      <c r="V782" s="544">
        <v>1.4320155719192783E-2</v>
      </c>
      <c r="W782" s="546">
        <v>1.9732530153647024E-2</v>
      </c>
    </row>
    <row r="783" spans="2:23" s="112" customFormat="1">
      <c r="B783" s="123" t="s">
        <v>297</v>
      </c>
      <c r="C783" s="124"/>
      <c r="D783" s="437"/>
      <c r="E783" s="249"/>
      <c r="F783" s="307"/>
      <c r="G783" s="599"/>
      <c r="H783" s="600"/>
      <c r="I783" s="400">
        <v>2.4392961907667186</v>
      </c>
      <c r="J783" s="249"/>
      <c r="K783" s="246">
        <v>4.0243083880955517</v>
      </c>
      <c r="L783" s="544">
        <v>5.8347109435646846E-3</v>
      </c>
      <c r="M783" s="545">
        <v>8.0399691099305032E-3</v>
      </c>
      <c r="N783" s="400">
        <v>5.4542266542453568</v>
      </c>
      <c r="O783" s="249"/>
      <c r="P783" s="246">
        <v>10.581897394205452</v>
      </c>
      <c r="Q783" s="544">
        <v>1.383503829563807E-2</v>
      </c>
      <c r="R783" s="545">
        <v>1.9064060174963565E-2</v>
      </c>
      <c r="S783" s="400">
        <v>7.8411407522462824</v>
      </c>
      <c r="T783" s="249"/>
      <c r="U783" s="246">
        <v>17.464133752064345</v>
      </c>
      <c r="V783" s="544">
        <v>2.091415764702511E-2</v>
      </c>
      <c r="W783" s="546">
        <v>2.8818768070722728E-2</v>
      </c>
    </row>
    <row r="784" spans="2:23" s="112" customFormat="1">
      <c r="B784" s="123" t="s">
        <v>298</v>
      </c>
      <c r="C784" s="124"/>
      <c r="D784" s="437"/>
      <c r="E784" s="249"/>
      <c r="F784" s="307"/>
      <c r="G784" s="599"/>
      <c r="H784" s="600"/>
      <c r="I784" s="400">
        <v>0.31772800866423268</v>
      </c>
      <c r="J784" s="249"/>
      <c r="K784" s="246">
        <v>0.84535236089705279</v>
      </c>
      <c r="L784" s="544">
        <v>9.5364212558593335E-4</v>
      </c>
      <c r="M784" s="545">
        <v>1.3140759338036885E-3</v>
      </c>
      <c r="N784" s="400">
        <v>0.55077858563191739</v>
      </c>
      <c r="O784" s="249"/>
      <c r="P784" s="246">
        <v>2.0828294877671851</v>
      </c>
      <c r="Q784" s="544">
        <v>1.9726344732890772E-3</v>
      </c>
      <c r="R784" s="545">
        <v>2.7182015328318342E-3</v>
      </c>
      <c r="S784" s="400">
        <v>0.73813131054656367</v>
      </c>
      <c r="T784" s="249"/>
      <c r="U784" s="246">
        <v>3.4289965233009951</v>
      </c>
      <c r="V784" s="544">
        <v>2.9551582479861883E-3</v>
      </c>
      <c r="W784" s="546">
        <v>4.072075079395384E-3</v>
      </c>
    </row>
    <row r="785" spans="2:26" s="112" customFormat="1">
      <c r="B785" s="208" t="s">
        <v>299</v>
      </c>
      <c r="C785" s="209"/>
      <c r="D785" s="596"/>
      <c r="E785" s="440"/>
      <c r="F785" s="289"/>
      <c r="G785" s="597"/>
      <c r="H785" s="598"/>
      <c r="I785" s="406">
        <v>2.1959221530338056</v>
      </c>
      <c r="J785" s="440"/>
      <c r="K785" s="404">
        <v>5.556692213878371</v>
      </c>
      <c r="L785" s="540">
        <v>6.5886511342168191E-3</v>
      </c>
      <c r="M785" s="541">
        <v>9.0788647642668779E-3</v>
      </c>
      <c r="N785" s="406">
        <v>4.208901418066354</v>
      </c>
      <c r="O785" s="440"/>
      <c r="P785" s="404">
        <v>14.095342022877013</v>
      </c>
      <c r="Q785" s="540">
        <v>1.4494742498039712E-2</v>
      </c>
      <c r="R785" s="541">
        <v>1.9973102878244442E-2</v>
      </c>
      <c r="S785" s="406">
        <v>5.1447913311261502</v>
      </c>
      <c r="T785" s="440"/>
      <c r="U785" s="404">
        <v>22.537181126322587</v>
      </c>
      <c r="V785" s="540">
        <v>2.0649460646150294E-2</v>
      </c>
      <c r="W785" s="542">
        <v>2.8454027515259217E-2</v>
      </c>
    </row>
    <row r="786" spans="2:26" s="112" customFormat="1">
      <c r="B786" s="123" t="s">
        <v>295</v>
      </c>
      <c r="C786" s="124"/>
      <c r="D786" s="437"/>
      <c r="E786" s="249"/>
      <c r="F786" s="307"/>
      <c r="G786" s="599"/>
      <c r="H786" s="600"/>
      <c r="I786" s="400">
        <v>2.0507715898483525</v>
      </c>
      <c r="J786" s="249"/>
      <c r="K786" s="246">
        <v>4.9312945090389135</v>
      </c>
      <c r="L786" s="544">
        <v>5.9957247608206227E-3</v>
      </c>
      <c r="M786" s="545">
        <v>8.2618389042581203E-3</v>
      </c>
      <c r="N786" s="400">
        <v>4.040519237896909</v>
      </c>
      <c r="O786" s="249"/>
      <c r="P786" s="246">
        <v>12.574559473695558</v>
      </c>
      <c r="Q786" s="544">
        <v>1.3353973926566232E-2</v>
      </c>
      <c r="R786" s="545">
        <v>1.8401175122964269E-2</v>
      </c>
      <c r="S786" s="400">
        <v>4.9963388958474582</v>
      </c>
      <c r="T786" s="249"/>
      <c r="U786" s="246">
        <v>20.067714624105911</v>
      </c>
      <c r="V786" s="544">
        <v>1.9006068059488263E-2</v>
      </c>
      <c r="W786" s="546">
        <v>2.6189506485845698E-2</v>
      </c>
    </row>
    <row r="787" spans="2:26" s="112" customFormat="1">
      <c r="B787" s="123" t="s">
        <v>296</v>
      </c>
      <c r="C787" s="124"/>
      <c r="D787" s="437"/>
      <c r="E787" s="543"/>
      <c r="F787" s="307"/>
      <c r="G787" s="599"/>
      <c r="H787" s="600"/>
      <c r="I787" s="400">
        <v>0.77624873520170112</v>
      </c>
      <c r="J787" s="547">
        <v>8.1369652265000036E-2</v>
      </c>
      <c r="K787" s="246">
        <v>2.4028298272717841</v>
      </c>
      <c r="L787" s="544">
        <v>2.5965406416187387E-3</v>
      </c>
      <c r="M787" s="545">
        <v>3.5779161561240308E-3</v>
      </c>
      <c r="N787" s="400">
        <v>1.1888833618877115</v>
      </c>
      <c r="O787" s="547">
        <v>0.22824266931121229</v>
      </c>
      <c r="P787" s="246">
        <v>5.845640040017031</v>
      </c>
      <c r="Q787" s="544">
        <v>5.1870066616195587E-3</v>
      </c>
      <c r="R787" s="545">
        <v>7.1474617570252072E-3</v>
      </c>
      <c r="S787" s="400">
        <v>1.1899978932264332</v>
      </c>
      <c r="T787" s="547">
        <v>0.39303619587547556</v>
      </c>
      <c r="U787" s="246">
        <v>9.209418264442899</v>
      </c>
      <c r="V787" s="544">
        <v>7.0776381698575072E-3</v>
      </c>
      <c r="W787" s="546">
        <v>9.7526668942667719E-3</v>
      </c>
    </row>
    <row r="788" spans="2:26" s="112" customFormat="1">
      <c r="B788" s="123" t="s">
        <v>297</v>
      </c>
      <c r="C788" s="124"/>
      <c r="D788" s="437"/>
      <c r="E788" s="543"/>
      <c r="F788" s="307"/>
      <c r="G788" s="599"/>
      <c r="H788" s="600"/>
      <c r="I788" s="400">
        <v>1.2745228546466514</v>
      </c>
      <c r="J788" s="418">
        <v>8.1369652265000036E-2</v>
      </c>
      <c r="K788" s="246">
        <v>2.528464681767133</v>
      </c>
      <c r="L788" s="544">
        <v>3.3991841192018979E-3</v>
      </c>
      <c r="M788" s="545">
        <v>4.6839227481340964E-3</v>
      </c>
      <c r="N788" s="400">
        <v>2.8516358760091975</v>
      </c>
      <c r="O788" s="418">
        <v>0.22824266931121229</v>
      </c>
      <c r="P788" s="246">
        <v>6.7289194336785272</v>
      </c>
      <c r="Q788" s="544">
        <v>8.1669672649466729E-3</v>
      </c>
      <c r="R788" s="545">
        <v>1.1253713365939062E-2</v>
      </c>
      <c r="S788" s="400">
        <v>3.8063410026210249</v>
      </c>
      <c r="T788" s="418">
        <v>0.39303619587547556</v>
      </c>
      <c r="U788" s="246">
        <v>10.858296359663015</v>
      </c>
      <c r="V788" s="544">
        <v>1.1928429889630769E-2</v>
      </c>
      <c r="W788" s="546">
        <v>1.643683959157894E-2</v>
      </c>
    </row>
    <row r="789" spans="2:26" s="112" customFormat="1">
      <c r="B789" s="174" t="s">
        <v>298</v>
      </c>
      <c r="C789" s="203"/>
      <c r="D789" s="601"/>
      <c r="E789" s="320"/>
      <c r="F789" s="316"/>
      <c r="G789" s="602"/>
      <c r="H789" s="603"/>
      <c r="I789" s="548">
        <v>0.14515056318545305</v>
      </c>
      <c r="J789" s="421">
        <v>8.1369652265000036E-2</v>
      </c>
      <c r="K789" s="392">
        <v>0.62539770483945745</v>
      </c>
      <c r="L789" s="549">
        <v>5.929263733961878E-4</v>
      </c>
      <c r="M789" s="550">
        <v>8.1702586000876112E-4</v>
      </c>
      <c r="N789" s="548">
        <v>0.16838218016944495</v>
      </c>
      <c r="O789" s="421">
        <v>0.22824266931121229</v>
      </c>
      <c r="P789" s="392">
        <v>1.5207825491814546</v>
      </c>
      <c r="Q789" s="549">
        <v>1.1407685714734817E-3</v>
      </c>
      <c r="R789" s="550">
        <v>1.5719277552801829E-3</v>
      </c>
      <c r="S789" s="548">
        <v>0.14845243527869201</v>
      </c>
      <c r="T789" s="421">
        <v>0.39303619587547556</v>
      </c>
      <c r="U789" s="392">
        <v>2.4694665022166777</v>
      </c>
      <c r="V789" s="549">
        <v>1.6433925866620319E-3</v>
      </c>
      <c r="W789" s="551">
        <v>2.2645210294135326E-3</v>
      </c>
    </row>
    <row r="790" spans="2:26" s="112" customFormat="1">
      <c r="B790" s="123" t="s">
        <v>300</v>
      </c>
      <c r="C790" s="124"/>
      <c r="D790" s="437"/>
      <c r="E790" s="539"/>
      <c r="F790" s="307"/>
      <c r="G790" s="599"/>
      <c r="H790" s="600"/>
      <c r="I790" s="400">
        <v>2.3075846363296488</v>
      </c>
      <c r="J790" s="539"/>
      <c r="K790" s="246">
        <v>2.9410794881078033</v>
      </c>
      <c r="L790" s="544">
        <v>4.8232382019903382E-3</v>
      </c>
      <c r="M790" s="545">
        <v>6.6462051897548495E-3</v>
      </c>
      <c r="N790" s="400">
        <v>5.1131367009450734</v>
      </c>
      <c r="O790" s="539"/>
      <c r="P790" s="246">
        <v>7.5152977075213769</v>
      </c>
      <c r="Q790" s="544">
        <v>1.1123127759775787E-2</v>
      </c>
      <c r="R790" s="545">
        <v>1.5327169496381455E-2</v>
      </c>
      <c r="S790" s="400">
        <v>7.8847725967970526</v>
      </c>
      <c r="T790" s="539"/>
      <c r="U790" s="246">
        <v>12.83016287909734</v>
      </c>
      <c r="V790" s="544">
        <v>1.7540010968053764E-2</v>
      </c>
      <c r="W790" s="546">
        <v>2.416934578850587E-2</v>
      </c>
    </row>
    <row r="791" spans="2:26" s="112" customFormat="1">
      <c r="B791" s="123" t="s">
        <v>295</v>
      </c>
      <c r="C791" s="124"/>
      <c r="D791" s="437"/>
      <c r="E791" s="543"/>
      <c r="F791" s="307"/>
      <c r="G791" s="599"/>
      <c r="H791" s="600"/>
      <c r="I791" s="400">
        <v>2.1350071908508745</v>
      </c>
      <c r="J791" s="543"/>
      <c r="K791" s="246">
        <v>2.7211248320502133</v>
      </c>
      <c r="L791" s="544">
        <v>4.4625224498006065E-3</v>
      </c>
      <c r="M791" s="545">
        <v>6.149155115959936E-3</v>
      </c>
      <c r="N791" s="400">
        <v>4.7307402954826046</v>
      </c>
      <c r="O791" s="543"/>
      <c r="P791" s="246">
        <v>6.9532507689356482</v>
      </c>
      <c r="Q791" s="544">
        <v>1.0291261857960199E-2</v>
      </c>
      <c r="R791" s="545">
        <v>1.4180895718829811E-2</v>
      </c>
      <c r="S791" s="400">
        <v>7.2950937215291809</v>
      </c>
      <c r="T791" s="543"/>
      <c r="U791" s="246">
        <v>11.870632858013025</v>
      </c>
      <c r="V791" s="544">
        <v>1.6228245306729613E-2</v>
      </c>
      <c r="W791" s="546">
        <v>2.2361791738524029E-2</v>
      </c>
    </row>
    <row r="792" spans="2:26" s="112" customFormat="1">
      <c r="B792" s="123" t="s">
        <v>296</v>
      </c>
      <c r="C792" s="124"/>
      <c r="D792" s="437"/>
      <c r="E792" s="543"/>
      <c r="F792" s="307"/>
      <c r="G792" s="599"/>
      <c r="H792" s="600"/>
      <c r="I792" s="400">
        <v>0.97023385473080426</v>
      </c>
      <c r="J792" s="547">
        <v>5.8542214915727087E-2</v>
      </c>
      <c r="K792" s="246">
        <v>1.2252811257217933</v>
      </c>
      <c r="L792" s="544">
        <v>2.0269956254378146E-3</v>
      </c>
      <c r="M792" s="545">
        <v>2.793108754163531E-3</v>
      </c>
      <c r="N792" s="400">
        <v>2.1281495172464466</v>
      </c>
      <c r="O792" s="547">
        <v>0.1762832047036611</v>
      </c>
      <c r="P792" s="246">
        <v>3.1002728084087221</v>
      </c>
      <c r="Q792" s="544">
        <v>4.6231908272688013E-3</v>
      </c>
      <c r="R792" s="545">
        <v>6.3705489098053181E-3</v>
      </c>
      <c r="S792" s="400">
        <v>3.2602939719039274</v>
      </c>
      <c r="T792" s="547">
        <v>0.30157851146011727</v>
      </c>
      <c r="U792" s="246">
        <v>5.2647954656117015</v>
      </c>
      <c r="V792" s="544">
        <v>7.2425175493352825E-3</v>
      </c>
      <c r="W792" s="546">
        <v>9.9798632593802623E-3</v>
      </c>
    </row>
    <row r="793" spans="2:26" s="112" customFormat="1">
      <c r="B793" s="123" t="s">
        <v>297</v>
      </c>
      <c r="C793" s="124"/>
      <c r="D793" s="437"/>
      <c r="E793" s="543"/>
      <c r="F793" s="307"/>
      <c r="G793" s="599"/>
      <c r="H793" s="600"/>
      <c r="I793" s="400">
        <v>1.1647733361200707</v>
      </c>
      <c r="J793" s="418">
        <v>5.8542214915727087E-2</v>
      </c>
      <c r="K793" s="246">
        <v>1.4958437063284205</v>
      </c>
      <c r="L793" s="544">
        <v>2.4355268243627885E-3</v>
      </c>
      <c r="M793" s="545">
        <v>3.3560463617964068E-3</v>
      </c>
      <c r="N793" s="400">
        <v>2.6025907782361584</v>
      </c>
      <c r="O793" s="418">
        <v>0.1762832047036611</v>
      </c>
      <c r="P793" s="246">
        <v>3.8529779605269265</v>
      </c>
      <c r="Q793" s="544">
        <v>5.6680710306913976E-3</v>
      </c>
      <c r="R793" s="545">
        <v>7.810346809024496E-3</v>
      </c>
      <c r="S793" s="400">
        <v>4.0347997496252539</v>
      </c>
      <c r="T793" s="418">
        <v>0.30157851146011727</v>
      </c>
      <c r="U793" s="246">
        <v>6.6058373924013214</v>
      </c>
      <c r="V793" s="544">
        <v>8.985727757394325E-3</v>
      </c>
      <c r="W793" s="546">
        <v>1.238192847914376E-2</v>
      </c>
    </row>
    <row r="794" spans="2:26" s="112" customFormat="1">
      <c r="B794" s="131" t="s">
        <v>298</v>
      </c>
      <c r="C794" s="132"/>
      <c r="D794" s="604"/>
      <c r="E794" s="605"/>
      <c r="F794" s="606"/>
      <c r="G794" s="607"/>
      <c r="H794" s="608"/>
      <c r="I794" s="552">
        <v>0.17257744547877429</v>
      </c>
      <c r="J794" s="553">
        <v>5.8542214915727087E-2</v>
      </c>
      <c r="K794" s="554">
        <v>0.2199546560575899</v>
      </c>
      <c r="L794" s="555">
        <v>3.6071575218973645E-4</v>
      </c>
      <c r="M794" s="556">
        <v>4.9705007379491481E-4</v>
      </c>
      <c r="N794" s="552">
        <v>0.38239640546246889</v>
      </c>
      <c r="O794" s="553">
        <v>0.1762832047036611</v>
      </c>
      <c r="P794" s="554">
        <v>0.5620469385857283</v>
      </c>
      <c r="Q794" s="555">
        <v>8.3186590181559051E-4</v>
      </c>
      <c r="R794" s="556">
        <v>1.1462737775516461E-3</v>
      </c>
      <c r="S794" s="552">
        <v>0.58967887526787166</v>
      </c>
      <c r="T794" s="553">
        <v>0.30157851146011727</v>
      </c>
      <c r="U794" s="554">
        <v>0.95953002108431718</v>
      </c>
      <c r="V794" s="555">
        <v>1.311765661324157E-3</v>
      </c>
      <c r="W794" s="557">
        <v>1.8075540499818492E-3</v>
      </c>
    </row>
    <row r="795" spans="2:26" s="112" customFormat="1">
      <c r="D795" s="113"/>
      <c r="E795" s="113"/>
      <c r="F795" s="113"/>
      <c r="G795" s="113"/>
      <c r="H795" s="114"/>
      <c r="I795" s="113"/>
      <c r="J795" s="113"/>
      <c r="K795" s="113"/>
      <c r="L795" s="113"/>
      <c r="M795" s="113"/>
      <c r="N795" s="113"/>
      <c r="O795" s="113"/>
      <c r="P795" s="113"/>
      <c r="Q795" s="113"/>
      <c r="R795" s="113"/>
      <c r="S795" s="113"/>
      <c r="T795" s="113"/>
      <c r="U795" s="113"/>
      <c r="V795" s="113"/>
      <c r="W795" s="113"/>
      <c r="X795" s="113"/>
      <c r="Y795" s="113"/>
      <c r="Z795" s="113"/>
    </row>
    <row r="796" spans="2:26" s="112" customFormat="1">
      <c r="D796" s="113"/>
      <c r="E796" s="113"/>
      <c r="F796" s="113"/>
      <c r="G796" s="113"/>
      <c r="H796" s="114"/>
      <c r="I796" s="113"/>
      <c r="J796" s="113"/>
      <c r="K796" s="113"/>
      <c r="L796" s="113"/>
      <c r="M796" s="113"/>
      <c r="N796" s="113"/>
      <c r="O796" s="113"/>
      <c r="P796" s="113"/>
      <c r="Q796" s="113"/>
      <c r="R796" s="113"/>
      <c r="S796" s="113"/>
      <c r="T796" s="113"/>
      <c r="U796" s="113"/>
      <c r="V796" s="113"/>
      <c r="W796" s="113"/>
      <c r="X796" s="113"/>
      <c r="Y796" s="113"/>
      <c r="Z796" s="113"/>
    </row>
    <row r="797" spans="2:26" s="112" customFormat="1">
      <c r="D797" s="113"/>
      <c r="E797" s="113"/>
      <c r="F797" s="113"/>
      <c r="G797" s="113"/>
      <c r="H797" s="114"/>
      <c r="I797" s="113"/>
      <c r="J797" s="113"/>
      <c r="K797" s="113"/>
      <c r="L797" s="113"/>
      <c r="M797" s="113"/>
      <c r="N797" s="113"/>
      <c r="O797" s="113"/>
      <c r="P797" s="113"/>
      <c r="Q797" s="113"/>
      <c r="R797" s="113"/>
      <c r="S797" s="113"/>
      <c r="T797" s="113"/>
      <c r="U797" s="113"/>
      <c r="V797" s="113"/>
      <c r="W797" s="113"/>
      <c r="X797" s="113"/>
      <c r="Y797" s="113"/>
      <c r="Z797" s="113"/>
    </row>
    <row r="798" spans="2:26" s="112" customFormat="1">
      <c r="D798" s="113"/>
      <c r="E798" s="113"/>
      <c r="F798" s="113"/>
      <c r="G798" s="113"/>
      <c r="H798" s="114"/>
      <c r="I798" s="113"/>
      <c r="J798" s="113"/>
      <c r="K798" s="113"/>
      <c r="L798" s="113"/>
      <c r="M798" s="113"/>
      <c r="N798" s="113"/>
      <c r="O798" s="113"/>
      <c r="P798" s="113"/>
      <c r="Q798" s="113"/>
      <c r="R798" s="113"/>
      <c r="S798" s="113"/>
      <c r="T798" s="113"/>
      <c r="U798" s="113"/>
      <c r="V798" s="113"/>
      <c r="W798" s="113"/>
      <c r="X798" s="113"/>
      <c r="Y798" s="113"/>
      <c r="Z798" s="113"/>
    </row>
    <row r="799" spans="2:26" s="112" customFormat="1">
      <c r="D799" s="113"/>
      <c r="E799" s="113"/>
      <c r="F799" s="113"/>
      <c r="G799" s="113"/>
      <c r="H799" s="114"/>
      <c r="I799" s="113"/>
      <c r="J799" s="113"/>
      <c r="K799" s="113"/>
      <c r="L799" s="113"/>
      <c r="M799" s="113"/>
      <c r="N799" s="113"/>
      <c r="O799" s="113"/>
      <c r="P799" s="113"/>
      <c r="Q799" s="113"/>
      <c r="R799" s="113"/>
      <c r="S799" s="113"/>
      <c r="T799" s="113"/>
      <c r="U799" s="113"/>
      <c r="V799" s="113"/>
      <c r="W799" s="113"/>
      <c r="X799" s="113"/>
      <c r="Y799" s="113"/>
      <c r="Z799" s="113"/>
    </row>
    <row r="800" spans="2:26" s="112" customFormat="1">
      <c r="D800" s="113"/>
      <c r="E800" s="113"/>
      <c r="F800" s="113"/>
      <c r="G800" s="113"/>
      <c r="H800" s="114"/>
      <c r="I800" s="113"/>
      <c r="J800" s="113"/>
      <c r="K800" s="113"/>
      <c r="L800" s="113"/>
      <c r="M800" s="113"/>
      <c r="N800" s="113"/>
      <c r="O800" s="113"/>
      <c r="P800" s="113"/>
      <c r="Q800" s="113"/>
      <c r="R800" s="113"/>
      <c r="S800" s="113"/>
      <c r="T800" s="113"/>
      <c r="U800" s="113"/>
      <c r="V800" s="113"/>
      <c r="W800" s="113"/>
      <c r="X800" s="113"/>
      <c r="Y800" s="113"/>
      <c r="Z800" s="113"/>
    </row>
    <row r="801" spans="2:26" s="112" customFormat="1">
      <c r="B801" s="115" t="s">
        <v>326</v>
      </c>
      <c r="D801" s="113"/>
      <c r="E801" s="113"/>
      <c r="F801" s="113"/>
      <c r="G801" s="113"/>
      <c r="H801" s="114"/>
      <c r="I801" s="113"/>
      <c r="J801" s="113"/>
      <c r="K801" s="113"/>
      <c r="L801" s="113"/>
      <c r="M801" s="113"/>
      <c r="N801" s="113"/>
      <c r="O801" s="113"/>
      <c r="P801" s="113"/>
      <c r="Q801" s="113"/>
      <c r="R801" s="113"/>
      <c r="S801" s="113"/>
      <c r="T801" s="113"/>
      <c r="U801" s="113"/>
      <c r="V801" s="113"/>
      <c r="W801" s="113"/>
      <c r="X801" s="113"/>
      <c r="Y801" s="113"/>
      <c r="Z801" s="113"/>
    </row>
    <row r="802" spans="2:26" s="112" customFormat="1">
      <c r="C802" s="113"/>
      <c r="D802" s="114"/>
      <c r="E802" s="114"/>
      <c r="F802" s="114"/>
      <c r="G802" s="114"/>
      <c r="H802" s="114"/>
      <c r="I802" s="113"/>
      <c r="J802" s="113"/>
      <c r="K802" s="113"/>
      <c r="L802" s="113"/>
      <c r="M802" s="113"/>
      <c r="N802" s="113"/>
      <c r="O802" s="113"/>
      <c r="P802" s="113"/>
      <c r="Q802" s="113"/>
      <c r="R802" s="113"/>
      <c r="S802" s="113"/>
      <c r="T802" s="113"/>
      <c r="U802" s="113"/>
      <c r="V802" s="113"/>
      <c r="W802" s="113"/>
      <c r="X802" s="113"/>
      <c r="Y802" s="113"/>
      <c r="Z802" s="113"/>
    </row>
    <row r="803" spans="2:26" s="112" customFormat="1">
      <c r="C803" s="113"/>
      <c r="D803" s="114"/>
      <c r="E803" s="114"/>
      <c r="F803" s="114"/>
      <c r="G803" s="114"/>
      <c r="H803" s="114"/>
      <c r="I803" s="113"/>
      <c r="J803" s="113"/>
      <c r="K803" s="113"/>
      <c r="L803" s="113"/>
      <c r="M803" s="113"/>
      <c r="N803" s="113"/>
      <c r="O803" s="113"/>
      <c r="P803" s="113"/>
      <c r="Q803" s="113"/>
      <c r="R803" s="113"/>
      <c r="S803" s="113"/>
      <c r="T803" s="113"/>
      <c r="U803" s="113"/>
      <c r="V803" s="113"/>
      <c r="W803" s="113"/>
      <c r="X803" s="113"/>
      <c r="Y803" s="113"/>
      <c r="Z803" s="113"/>
    </row>
    <row r="804" spans="2:26" s="112" customFormat="1">
      <c r="B804" s="113"/>
      <c r="C804" s="113"/>
      <c r="D804" s="114"/>
      <c r="E804" s="114"/>
      <c r="F804" s="114"/>
      <c r="G804" s="114"/>
      <c r="H804" s="114"/>
      <c r="I804" s="113"/>
      <c r="J804" s="113"/>
      <c r="K804" s="113"/>
      <c r="L804" s="113"/>
      <c r="M804" s="113"/>
      <c r="N804" s="113"/>
      <c r="O804" s="113"/>
      <c r="P804" s="113"/>
      <c r="Q804" s="113"/>
      <c r="R804" s="113"/>
      <c r="S804" s="113"/>
      <c r="T804" s="113"/>
      <c r="U804" s="113"/>
      <c r="V804" s="113"/>
      <c r="W804" s="113"/>
      <c r="X804" s="113"/>
      <c r="Y804" s="113"/>
      <c r="Z804" s="113"/>
    </row>
    <row r="805" spans="2:26" s="112" customFormat="1">
      <c r="B805" s="117" t="s">
        <v>189</v>
      </c>
      <c r="H805" s="116"/>
      <c r="I805" s="113"/>
      <c r="J805" s="113"/>
      <c r="K805" s="113"/>
      <c r="L805" s="113"/>
      <c r="M805" s="113"/>
      <c r="N805" s="113"/>
      <c r="O805" s="113"/>
      <c r="P805" s="113"/>
      <c r="Q805" s="113"/>
      <c r="R805" s="113"/>
      <c r="S805" s="113"/>
      <c r="T805" s="113"/>
      <c r="U805" s="113"/>
      <c r="V805" s="113"/>
      <c r="W805" s="113"/>
      <c r="X805" s="113"/>
      <c r="Y805" s="113"/>
      <c r="Z805" s="113"/>
    </row>
    <row r="806" spans="2:26" s="112" customFormat="1">
      <c r="B806" s="609"/>
      <c r="C806" s="610"/>
      <c r="D806" s="611" t="s">
        <v>142</v>
      </c>
      <c r="E806" s="612"/>
      <c r="F806" s="612"/>
      <c r="G806" s="613"/>
      <c r="H806" s="614"/>
      <c r="I806" s="612"/>
      <c r="J806" s="612"/>
      <c r="K806" s="615"/>
      <c r="L806" s="611" t="s">
        <v>143</v>
      </c>
      <c r="M806" s="612"/>
      <c r="N806" s="612"/>
      <c r="O806" s="613"/>
      <c r="P806" s="614"/>
      <c r="Q806" s="612"/>
      <c r="R806" s="612"/>
      <c r="S806" s="615"/>
      <c r="T806" s="113"/>
      <c r="U806" s="113"/>
      <c r="V806" s="113"/>
    </row>
    <row r="807" spans="2:26" s="112" customFormat="1">
      <c r="B807" s="616"/>
      <c r="C807" s="489"/>
      <c r="D807" s="617" t="s">
        <v>144</v>
      </c>
      <c r="E807" s="618"/>
      <c r="F807" s="618"/>
      <c r="G807" s="619"/>
      <c r="H807" s="617" t="s">
        <v>145</v>
      </c>
      <c r="I807" s="618"/>
      <c r="J807" s="618"/>
      <c r="K807" s="619"/>
      <c r="L807" s="617" t="s">
        <v>144</v>
      </c>
      <c r="M807" s="618"/>
      <c r="N807" s="618"/>
      <c r="O807" s="619"/>
      <c r="P807" s="617" t="s">
        <v>145</v>
      </c>
      <c r="Q807" s="618"/>
      <c r="R807" s="618"/>
      <c r="S807" s="619"/>
      <c r="T807" s="113"/>
      <c r="U807" s="113"/>
      <c r="V807" s="113"/>
    </row>
    <row r="808" spans="2:26" s="112" customFormat="1">
      <c r="B808" s="620"/>
      <c r="C808" s="621"/>
      <c r="D808" s="622">
        <v>2011</v>
      </c>
      <c r="E808" s="623">
        <v>2015</v>
      </c>
      <c r="F808" s="623">
        <v>2020</v>
      </c>
      <c r="G808" s="624">
        <v>2025</v>
      </c>
      <c r="H808" s="623">
        <v>2011</v>
      </c>
      <c r="I808" s="623">
        <v>2015</v>
      </c>
      <c r="J808" s="623">
        <v>2020</v>
      </c>
      <c r="K808" s="624">
        <v>2025</v>
      </c>
      <c r="L808" s="623">
        <v>2011</v>
      </c>
      <c r="M808" s="623">
        <v>2015</v>
      </c>
      <c r="N808" s="623">
        <v>2020</v>
      </c>
      <c r="O808" s="624">
        <v>2025</v>
      </c>
      <c r="P808" s="623">
        <v>2011</v>
      </c>
      <c r="Q808" s="623">
        <v>2015</v>
      </c>
      <c r="R808" s="623">
        <v>2020</v>
      </c>
      <c r="S808" s="624">
        <v>2025</v>
      </c>
      <c r="T808" s="113"/>
      <c r="U808" s="113"/>
      <c r="V808" s="113"/>
    </row>
    <row r="809" spans="2:26" s="112" customFormat="1">
      <c r="B809" s="609" t="s">
        <v>173</v>
      </c>
      <c r="C809" s="147"/>
      <c r="D809" s="518"/>
      <c r="E809" s="214"/>
      <c r="F809" s="214"/>
      <c r="G809" s="625"/>
      <c r="H809" s="214"/>
      <c r="I809" s="214"/>
      <c r="J809" s="214"/>
      <c r="K809" s="625"/>
      <c r="L809" s="214"/>
      <c r="M809" s="214"/>
      <c r="N809" s="214"/>
      <c r="O809" s="625"/>
      <c r="P809" s="214"/>
      <c r="Q809" s="214"/>
      <c r="R809" s="214"/>
      <c r="S809" s="625"/>
      <c r="T809" s="113"/>
      <c r="U809" s="113"/>
      <c r="V809" s="113"/>
    </row>
    <row r="810" spans="2:26" s="112" customFormat="1">
      <c r="B810" s="616" t="s">
        <v>327</v>
      </c>
      <c r="C810" s="489"/>
      <c r="D810" s="626">
        <v>12728.546900000001</v>
      </c>
      <c r="E810" s="247">
        <v>12623.1574</v>
      </c>
      <c r="F810" s="247">
        <v>12423.378100000002</v>
      </c>
      <c r="G810" s="627">
        <v>12156.6682</v>
      </c>
      <c r="H810" s="159">
        <v>12728.546900000001</v>
      </c>
      <c r="I810" s="159">
        <v>12623.1574</v>
      </c>
      <c r="J810" s="159">
        <v>12423.378100000002</v>
      </c>
      <c r="K810" s="628">
        <v>12156.6682</v>
      </c>
      <c r="L810" s="247">
        <v>12728.546900000001</v>
      </c>
      <c r="M810" s="247">
        <v>12623.1574</v>
      </c>
      <c r="N810" s="247">
        <v>12423.378100000002</v>
      </c>
      <c r="O810" s="627">
        <v>12156.6682</v>
      </c>
      <c r="P810" s="159">
        <v>12728.546900000001</v>
      </c>
      <c r="Q810" s="159">
        <v>12623.1574</v>
      </c>
      <c r="R810" s="159">
        <v>12423.378100000002</v>
      </c>
      <c r="S810" s="628">
        <v>12156.6682</v>
      </c>
      <c r="T810" s="113"/>
      <c r="U810" s="113"/>
      <c r="V810" s="113"/>
    </row>
    <row r="811" spans="2:26" s="112" customFormat="1">
      <c r="B811" s="616" t="s">
        <v>36</v>
      </c>
      <c r="C811" s="489"/>
      <c r="D811" s="626">
        <v>2970.4447999999998</v>
      </c>
      <c r="E811" s="247">
        <v>3378.1453000000006</v>
      </c>
      <c r="F811" s="247">
        <v>3589.8993000000005</v>
      </c>
      <c r="G811" s="627">
        <v>3635.3964999999998</v>
      </c>
      <c r="H811" s="159">
        <v>2970.4447999999998</v>
      </c>
      <c r="I811" s="159">
        <v>3378.1453000000006</v>
      </c>
      <c r="J811" s="159">
        <v>3589.8993000000005</v>
      </c>
      <c r="K811" s="628">
        <v>3635.3964999999998</v>
      </c>
      <c r="L811" s="247">
        <v>2970.4447999999998</v>
      </c>
      <c r="M811" s="247">
        <v>3378.1453000000006</v>
      </c>
      <c r="N811" s="247">
        <v>3589.8993000000005</v>
      </c>
      <c r="O811" s="627">
        <v>3635.3964999999998</v>
      </c>
      <c r="P811" s="159">
        <v>2970.4447999999998</v>
      </c>
      <c r="Q811" s="159">
        <v>3378.1453000000006</v>
      </c>
      <c r="R811" s="159">
        <v>3589.8993000000005</v>
      </c>
      <c r="S811" s="628">
        <v>3635.3964999999998</v>
      </c>
      <c r="T811" s="113"/>
      <c r="U811" s="113"/>
      <c r="V811" s="113"/>
    </row>
    <row r="812" spans="2:26" s="112" customFormat="1">
      <c r="B812" s="616" t="s">
        <v>37</v>
      </c>
      <c r="C812" s="489"/>
      <c r="D812" s="626">
        <v>47.620156218784501</v>
      </c>
      <c r="E812" s="247">
        <v>55.265286982778832</v>
      </c>
      <c r="F812" s="247">
        <v>66.282949399742805</v>
      </c>
      <c r="G812" s="627">
        <v>77.930620583500172</v>
      </c>
      <c r="H812" s="159">
        <v>47.620156218784501</v>
      </c>
      <c r="I812" s="159">
        <v>54.774410190101214</v>
      </c>
      <c r="J812" s="159">
        <v>66.177731366351821</v>
      </c>
      <c r="K812" s="628">
        <v>78.342672263942987</v>
      </c>
      <c r="L812" s="247">
        <v>47.620156218784501</v>
      </c>
      <c r="M812" s="247">
        <v>55.265286982778832</v>
      </c>
      <c r="N812" s="247">
        <v>66.282949399742805</v>
      </c>
      <c r="O812" s="627">
        <v>77.930620583500172</v>
      </c>
      <c r="P812" s="159">
        <v>47.620156218784501</v>
      </c>
      <c r="Q812" s="159">
        <v>54.774410190101214</v>
      </c>
      <c r="R812" s="159">
        <v>66.177731366351821</v>
      </c>
      <c r="S812" s="628">
        <v>78.342672263942987</v>
      </c>
      <c r="T812" s="113"/>
      <c r="U812" s="113"/>
      <c r="V812" s="113"/>
    </row>
    <row r="813" spans="2:26" s="112" customFormat="1">
      <c r="B813" s="616" t="s">
        <v>38</v>
      </c>
      <c r="C813" s="489"/>
      <c r="D813" s="626">
        <v>39.106577824468921</v>
      </c>
      <c r="E813" s="247">
        <v>44.630840400881361</v>
      </c>
      <c r="F813" s="247">
        <v>52.379668002021987</v>
      </c>
      <c r="G813" s="627">
        <v>60.439109211910065</v>
      </c>
      <c r="H813" s="159">
        <v>39.106577824468921</v>
      </c>
      <c r="I813" s="159">
        <v>44.139963608203743</v>
      </c>
      <c r="J813" s="159">
        <v>52.274449968631004</v>
      </c>
      <c r="K813" s="628">
        <v>60.85116089235288</v>
      </c>
      <c r="L813" s="247">
        <v>39.106577824468921</v>
      </c>
      <c r="M813" s="247">
        <v>44.630840400881361</v>
      </c>
      <c r="N813" s="247">
        <v>52.379668002021987</v>
      </c>
      <c r="O813" s="627">
        <v>60.439109211910065</v>
      </c>
      <c r="P813" s="159">
        <v>39.106577824468921</v>
      </c>
      <c r="Q813" s="159">
        <v>44.139963608203743</v>
      </c>
      <c r="R813" s="159">
        <v>52.274449968631004</v>
      </c>
      <c r="S813" s="628">
        <v>60.85116089235288</v>
      </c>
      <c r="T813" s="113"/>
      <c r="U813" s="113"/>
      <c r="V813" s="113"/>
    </row>
    <row r="814" spans="2:26" s="112" customFormat="1">
      <c r="B814" s="616" t="s">
        <v>39</v>
      </c>
      <c r="C814" s="489"/>
      <c r="D814" s="626">
        <v>8.5135783943155836</v>
      </c>
      <c r="E814" s="247">
        <v>10.634446581897471</v>
      </c>
      <c r="F814" s="247">
        <v>13.903281397720823</v>
      </c>
      <c r="G814" s="627">
        <v>17.491511371590107</v>
      </c>
      <c r="H814" s="159">
        <v>8.5135783943155836</v>
      </c>
      <c r="I814" s="159">
        <v>10.634446581897471</v>
      </c>
      <c r="J814" s="159">
        <v>13.903281397720823</v>
      </c>
      <c r="K814" s="628">
        <v>17.491511371590107</v>
      </c>
      <c r="L814" s="247">
        <v>8.5135783943155836</v>
      </c>
      <c r="M814" s="247">
        <v>10.634446581897471</v>
      </c>
      <c r="N814" s="247">
        <v>13.903281397720823</v>
      </c>
      <c r="O814" s="627">
        <v>17.491511371590107</v>
      </c>
      <c r="P814" s="159">
        <v>8.5135783943155836</v>
      </c>
      <c r="Q814" s="159">
        <v>10.634446581897471</v>
      </c>
      <c r="R814" s="159">
        <v>13.903281397720823</v>
      </c>
      <c r="S814" s="628">
        <v>17.491511371590107</v>
      </c>
      <c r="T814" s="113"/>
      <c r="U814" s="113"/>
      <c r="V814" s="113"/>
    </row>
    <row r="815" spans="2:26" s="112" customFormat="1">
      <c r="B815" s="616" t="s">
        <v>328</v>
      </c>
      <c r="C815" s="489"/>
      <c r="D815" s="626">
        <v>483.8</v>
      </c>
      <c r="E815" s="247">
        <v>510.9</v>
      </c>
      <c r="F815" s="247">
        <v>558.1</v>
      </c>
      <c r="G815" s="627">
        <v>607.43792969999981</v>
      </c>
      <c r="H815" s="159">
        <v>483.8</v>
      </c>
      <c r="I815" s="159">
        <v>510.9</v>
      </c>
      <c r="J815" s="159">
        <v>558.1</v>
      </c>
      <c r="K815" s="628">
        <v>607.43792969999981</v>
      </c>
      <c r="L815" s="247">
        <v>483.8</v>
      </c>
      <c r="M815" s="247">
        <v>510.9</v>
      </c>
      <c r="N815" s="247">
        <v>558.1</v>
      </c>
      <c r="O815" s="627">
        <v>607.43792969999981</v>
      </c>
      <c r="P815" s="159">
        <v>483.8</v>
      </c>
      <c r="Q815" s="159">
        <v>510.9</v>
      </c>
      <c r="R815" s="159">
        <v>558.1</v>
      </c>
      <c r="S815" s="628">
        <v>607.43792969999981</v>
      </c>
      <c r="T815" s="113"/>
      <c r="U815" s="113"/>
      <c r="V815" s="113"/>
    </row>
    <row r="816" spans="2:26" s="112" customFormat="1">
      <c r="B816" s="616" t="s">
        <v>174</v>
      </c>
      <c r="C816" s="489"/>
      <c r="D816" s="629">
        <v>1</v>
      </c>
      <c r="E816" s="547">
        <v>1.0739674329760001</v>
      </c>
      <c r="F816" s="547">
        <v>1.2281585964163706</v>
      </c>
      <c r="G816" s="630">
        <v>1.3895474001252253</v>
      </c>
      <c r="H816" s="418">
        <v>1</v>
      </c>
      <c r="I816" s="418">
        <v>1.0739674329760001</v>
      </c>
      <c r="J816" s="418">
        <v>1.2281585964163706</v>
      </c>
      <c r="K816" s="631">
        <v>1.3895474001252253</v>
      </c>
      <c r="L816" s="547">
        <v>1</v>
      </c>
      <c r="M816" s="547">
        <v>1.0739674329760001</v>
      </c>
      <c r="N816" s="547">
        <v>1.2281585964163706</v>
      </c>
      <c r="O816" s="630">
        <v>1.3895474001252253</v>
      </c>
      <c r="P816" s="418">
        <v>1</v>
      </c>
      <c r="Q816" s="418">
        <v>1.0739674329760001</v>
      </c>
      <c r="R816" s="418">
        <v>1.2281585964163706</v>
      </c>
      <c r="S816" s="631">
        <v>1.3895474001252253</v>
      </c>
      <c r="T816" s="113"/>
      <c r="U816" s="113"/>
      <c r="V816" s="113"/>
    </row>
    <row r="817" spans="2:22" s="112" customFormat="1">
      <c r="B817" s="616" t="s">
        <v>383</v>
      </c>
      <c r="C817" s="537"/>
      <c r="D817" s="524"/>
      <c r="E817" s="187"/>
      <c r="F817" s="187"/>
      <c r="G817" s="632"/>
      <c r="H817" s="187"/>
      <c r="I817" s="187"/>
      <c r="J817" s="187"/>
      <c r="K817" s="632"/>
      <c r="L817" s="187"/>
      <c r="M817" s="187"/>
      <c r="N817" s="187"/>
      <c r="O817" s="632"/>
      <c r="P817" s="187"/>
      <c r="Q817" s="187"/>
      <c r="R817" s="187"/>
      <c r="S817" s="632"/>
      <c r="T817" s="113"/>
      <c r="U817" s="113"/>
      <c r="V817" s="113"/>
    </row>
    <row r="818" spans="2:22" s="112" customFormat="1">
      <c r="B818" s="123" t="s">
        <v>329</v>
      </c>
      <c r="C818" s="124"/>
      <c r="D818" s="626">
        <v>33.349685939568666</v>
      </c>
      <c r="E818" s="247">
        <v>37.626329556734682</v>
      </c>
      <c r="F818" s="247">
        <v>43.358431317098528</v>
      </c>
      <c r="G818" s="627">
        <v>49.18787464825666</v>
      </c>
      <c r="H818" s="159">
        <v>33.349685939568666</v>
      </c>
      <c r="I818" s="159">
        <v>37.626329556734682</v>
      </c>
      <c r="J818" s="159">
        <v>43.358431317098528</v>
      </c>
      <c r="K818" s="628">
        <v>49.18787464825666</v>
      </c>
      <c r="L818" s="159">
        <v>33.349685939568666</v>
      </c>
      <c r="M818" s="159">
        <v>37.626329556734682</v>
      </c>
      <c r="N818" s="159">
        <v>43.358431317098528</v>
      </c>
      <c r="O818" s="628">
        <v>49.18787464825666</v>
      </c>
      <c r="P818" s="159">
        <v>33.349685939568666</v>
      </c>
      <c r="Q818" s="159">
        <v>37.626329556734682</v>
      </c>
      <c r="R818" s="159">
        <v>43.358431317098528</v>
      </c>
      <c r="S818" s="628">
        <v>49.18787464825666</v>
      </c>
      <c r="T818" s="113"/>
      <c r="U818" s="113"/>
      <c r="V818" s="113"/>
    </row>
    <row r="819" spans="2:22" s="112" customFormat="1">
      <c r="B819" s="123" t="s">
        <v>330</v>
      </c>
      <c r="C819" s="537"/>
      <c r="D819" s="524"/>
      <c r="E819" s="187"/>
      <c r="F819" s="187"/>
      <c r="G819" s="632"/>
      <c r="H819" s="187"/>
      <c r="I819" s="187"/>
      <c r="J819" s="187"/>
      <c r="K819" s="632"/>
      <c r="L819" s="187"/>
      <c r="M819" s="187"/>
      <c r="N819" s="187"/>
      <c r="O819" s="632"/>
      <c r="P819" s="187"/>
      <c r="Q819" s="187"/>
      <c r="R819" s="187"/>
      <c r="S819" s="632"/>
      <c r="T819" s="113"/>
      <c r="U819" s="113"/>
      <c r="V819" s="113"/>
    </row>
    <row r="820" spans="2:22" s="112" customFormat="1">
      <c r="B820" s="123" t="s">
        <v>331</v>
      </c>
      <c r="C820" s="124"/>
      <c r="D820" s="626">
        <v>18.020021194684311</v>
      </c>
      <c r="E820" s="247">
        <v>20.353072446400073</v>
      </c>
      <c r="F820" s="247">
        <v>23.174109442875615</v>
      </c>
      <c r="G820" s="627">
        <v>26.513218203157024</v>
      </c>
      <c r="H820" s="159">
        <v>18.020021194684311</v>
      </c>
      <c r="I820" s="159">
        <v>20.353072446400073</v>
      </c>
      <c r="J820" s="159">
        <v>23.174109442875615</v>
      </c>
      <c r="K820" s="628">
        <v>26.513218203157024</v>
      </c>
      <c r="L820" s="159">
        <v>18.020021194684311</v>
      </c>
      <c r="M820" s="159">
        <v>20.353072446400073</v>
      </c>
      <c r="N820" s="159">
        <v>23.174109442875615</v>
      </c>
      <c r="O820" s="628">
        <v>26.513218203157024</v>
      </c>
      <c r="P820" s="159">
        <v>18.020021194684311</v>
      </c>
      <c r="Q820" s="159">
        <v>20.353072446400073</v>
      </c>
      <c r="R820" s="159">
        <v>23.174109442875615</v>
      </c>
      <c r="S820" s="628">
        <v>26.513218203157024</v>
      </c>
      <c r="T820" s="113"/>
      <c r="U820" s="113"/>
      <c r="V820" s="113"/>
    </row>
    <row r="821" spans="2:22" s="112" customFormat="1">
      <c r="B821" s="123" t="s">
        <v>332</v>
      </c>
      <c r="C821" s="124"/>
      <c r="D821" s="626">
        <v>20.473956784419919</v>
      </c>
      <c r="E821" s="247">
        <v>23.538971690921603</v>
      </c>
      <c r="F821" s="247">
        <v>26.930875078418687</v>
      </c>
      <c r="G821" s="627">
        <v>30.756561876430155</v>
      </c>
      <c r="H821" s="159">
        <v>20.473956784419919</v>
      </c>
      <c r="I821" s="159">
        <v>23.538971690921603</v>
      </c>
      <c r="J821" s="159">
        <v>26.930875078418687</v>
      </c>
      <c r="K821" s="628">
        <v>30.756561876430155</v>
      </c>
      <c r="L821" s="159">
        <v>20.473956784419919</v>
      </c>
      <c r="M821" s="159">
        <v>23.538971690921603</v>
      </c>
      <c r="N821" s="159">
        <v>26.930875078418687</v>
      </c>
      <c r="O821" s="628">
        <v>30.756561876430155</v>
      </c>
      <c r="P821" s="159">
        <v>20.473956784419919</v>
      </c>
      <c r="Q821" s="159">
        <v>23.538971690921603</v>
      </c>
      <c r="R821" s="159">
        <v>26.930875078418687</v>
      </c>
      <c r="S821" s="628">
        <v>30.756561876430155</v>
      </c>
      <c r="T821" s="113"/>
      <c r="U821" s="113"/>
      <c r="V821" s="113"/>
    </row>
    <row r="822" spans="2:22" s="112" customFormat="1">
      <c r="B822" s="123" t="s">
        <v>333</v>
      </c>
      <c r="C822" s="124"/>
      <c r="D822" s="626">
        <v>22.665373659158917</v>
      </c>
      <c r="E822" s="247">
        <v>26.088794756195103</v>
      </c>
      <c r="F822" s="247">
        <v>29.719484883967755</v>
      </c>
      <c r="G822" s="627">
        <v>33.83240646102837</v>
      </c>
      <c r="H822" s="159">
        <v>22.665373659158917</v>
      </c>
      <c r="I822" s="159">
        <v>26.088794756195103</v>
      </c>
      <c r="J822" s="159">
        <v>29.719484883967755</v>
      </c>
      <c r="K822" s="628">
        <v>33.83240646102837</v>
      </c>
      <c r="L822" s="159">
        <v>22.665373659158917</v>
      </c>
      <c r="M822" s="159">
        <v>26.088794756195103</v>
      </c>
      <c r="N822" s="159">
        <v>29.719484883967755</v>
      </c>
      <c r="O822" s="628">
        <v>33.83240646102837</v>
      </c>
      <c r="P822" s="159">
        <v>22.665373659158917</v>
      </c>
      <c r="Q822" s="159">
        <v>26.088794756195103</v>
      </c>
      <c r="R822" s="159">
        <v>29.719484883967755</v>
      </c>
      <c r="S822" s="628">
        <v>33.83240646102837</v>
      </c>
      <c r="T822" s="113"/>
      <c r="U822" s="113"/>
      <c r="V822" s="113"/>
    </row>
    <row r="823" spans="2:22" s="112" customFormat="1">
      <c r="B823" s="123" t="s">
        <v>334</v>
      </c>
      <c r="C823" s="124"/>
      <c r="D823" s="626">
        <v>9.2234237256104024</v>
      </c>
      <c r="E823" s="247">
        <v>10.158737501092492</v>
      </c>
      <c r="F823" s="247">
        <v>12.010770686049446</v>
      </c>
      <c r="G823" s="627">
        <v>14.005554213246109</v>
      </c>
      <c r="H823" s="159">
        <v>9.2234237256104024</v>
      </c>
      <c r="I823" s="159">
        <v>10.158737501092492</v>
      </c>
      <c r="J823" s="159">
        <v>12.010770686049446</v>
      </c>
      <c r="K823" s="628">
        <v>14.005554213246109</v>
      </c>
      <c r="L823" s="159">
        <v>9.2234237256104024</v>
      </c>
      <c r="M823" s="159">
        <v>10.158737501092492</v>
      </c>
      <c r="N823" s="159">
        <v>12.010770686049446</v>
      </c>
      <c r="O823" s="628">
        <v>14.005554213246109</v>
      </c>
      <c r="P823" s="159">
        <v>9.2234237256104024</v>
      </c>
      <c r="Q823" s="159">
        <v>10.158737501092492</v>
      </c>
      <c r="R823" s="159">
        <v>12.010770686049446</v>
      </c>
      <c r="S823" s="628">
        <v>14.005554213246109</v>
      </c>
      <c r="T823" s="113"/>
      <c r="U823" s="113"/>
      <c r="V823" s="113"/>
    </row>
    <row r="824" spans="2:22" s="112" customFormat="1">
      <c r="B824" s="123" t="s">
        <v>335</v>
      </c>
      <c r="C824" s="124"/>
      <c r="D824" s="626">
        <v>6.3384815176096607</v>
      </c>
      <c r="E824" s="247">
        <v>7.1502861141890968</v>
      </c>
      <c r="F824" s="247">
        <v>8.4115567064892662</v>
      </c>
      <c r="G824" s="627">
        <v>9.6935366705506549</v>
      </c>
      <c r="H824" s="159">
        <v>6.3384815176096607</v>
      </c>
      <c r="I824" s="159">
        <v>7.1502861141890968</v>
      </c>
      <c r="J824" s="159">
        <v>8.4115567064892662</v>
      </c>
      <c r="K824" s="628">
        <v>9.6935366705506549</v>
      </c>
      <c r="L824" s="159">
        <v>6.3384815176096607</v>
      </c>
      <c r="M824" s="159">
        <v>7.1502861141890968</v>
      </c>
      <c r="N824" s="159">
        <v>8.4115567064892662</v>
      </c>
      <c r="O824" s="628">
        <v>9.6935366705506549</v>
      </c>
      <c r="P824" s="159">
        <v>6.3384815176096607</v>
      </c>
      <c r="Q824" s="159">
        <v>7.1502861141890968</v>
      </c>
      <c r="R824" s="159">
        <v>8.4115567064892662</v>
      </c>
      <c r="S824" s="628">
        <v>9.6935366705506549</v>
      </c>
      <c r="T824" s="113"/>
      <c r="U824" s="113"/>
      <c r="V824" s="113"/>
    </row>
    <row r="825" spans="2:22" s="112" customFormat="1">
      <c r="B825" s="123" t="s">
        <v>336</v>
      </c>
      <c r="C825" s="537"/>
      <c r="D825" s="524"/>
      <c r="E825" s="187"/>
      <c r="F825" s="187"/>
      <c r="G825" s="632"/>
      <c r="H825" s="187"/>
      <c r="I825" s="187"/>
      <c r="J825" s="187"/>
      <c r="K825" s="632"/>
      <c r="L825" s="187"/>
      <c r="M825" s="187"/>
      <c r="N825" s="187"/>
      <c r="O825" s="632"/>
      <c r="P825" s="187"/>
      <c r="Q825" s="187"/>
      <c r="R825" s="187"/>
      <c r="S825" s="632"/>
      <c r="T825" s="113"/>
      <c r="U825" s="113"/>
      <c r="V825" s="113"/>
    </row>
    <row r="826" spans="2:22" s="112" customFormat="1">
      <c r="B826" s="123" t="s">
        <v>331</v>
      </c>
      <c r="C826" s="124"/>
      <c r="D826" s="633">
        <v>9.5000000000000001E-2</v>
      </c>
      <c r="E826" s="634">
        <v>0.10575679824333889</v>
      </c>
      <c r="F826" s="634">
        <v>0.11836180629136422</v>
      </c>
      <c r="G826" s="635">
        <v>0.13348125691583218</v>
      </c>
      <c r="H826" s="636">
        <v>9.5000000000000001E-2</v>
      </c>
      <c r="I826" s="636">
        <v>0.10575679824333889</v>
      </c>
      <c r="J826" s="636">
        <v>0.11836180629136422</v>
      </c>
      <c r="K826" s="637">
        <v>0.13348125691583218</v>
      </c>
      <c r="L826" s="636">
        <v>9.5000000000000001E-2</v>
      </c>
      <c r="M826" s="636">
        <v>0.10575679824333889</v>
      </c>
      <c r="N826" s="636">
        <v>0.11836180629136422</v>
      </c>
      <c r="O826" s="637">
        <v>0.13348125691583218</v>
      </c>
      <c r="P826" s="636">
        <v>9.5000000000000001E-2</v>
      </c>
      <c r="Q826" s="636">
        <v>0.10575679824333889</v>
      </c>
      <c r="R826" s="636">
        <v>0.11836180629136422</v>
      </c>
      <c r="S826" s="637">
        <v>0.13348125691583218</v>
      </c>
      <c r="T826" s="113"/>
      <c r="U826" s="113"/>
      <c r="V826" s="113"/>
    </row>
    <row r="827" spans="2:22" s="112" customFormat="1">
      <c r="B827" s="123" t="s">
        <v>332</v>
      </c>
      <c r="C827" s="124"/>
      <c r="D827" s="633">
        <v>7.9259999999999997E-2</v>
      </c>
      <c r="E827" s="634">
        <v>8.966065026245057E-2</v>
      </c>
      <c r="F827" s="634">
        <v>0.10061868303624538</v>
      </c>
      <c r="G827" s="635">
        <v>0.11388279683105307</v>
      </c>
      <c r="H827" s="636">
        <v>7.9259999999999997E-2</v>
      </c>
      <c r="I827" s="636">
        <v>8.966065026245057E-2</v>
      </c>
      <c r="J827" s="636">
        <v>0.10061868303624538</v>
      </c>
      <c r="K827" s="637">
        <v>0.11388279683105307</v>
      </c>
      <c r="L827" s="636">
        <v>7.9259999999999997E-2</v>
      </c>
      <c r="M827" s="636">
        <v>8.966065026245057E-2</v>
      </c>
      <c r="N827" s="636">
        <v>0.10061868303624538</v>
      </c>
      <c r="O827" s="637">
        <v>0.11388279683105307</v>
      </c>
      <c r="P827" s="636">
        <v>7.9259999999999997E-2</v>
      </c>
      <c r="Q827" s="636">
        <v>8.966065026245057E-2</v>
      </c>
      <c r="R827" s="636">
        <v>0.10061868303624538</v>
      </c>
      <c r="S827" s="637">
        <v>0.11388279683105307</v>
      </c>
      <c r="T827" s="113"/>
      <c r="U827" s="113"/>
      <c r="V827" s="113"/>
    </row>
    <row r="828" spans="2:22" s="112" customFormat="1">
      <c r="B828" s="131" t="s">
        <v>337</v>
      </c>
      <c r="C828" s="132"/>
      <c r="D828" s="638">
        <v>33.349685939568651</v>
      </c>
      <c r="E828" s="639">
        <v>38.253184939753808</v>
      </c>
      <c r="F828" s="639">
        <v>45.214472238827724</v>
      </c>
      <c r="G828" s="640">
        <v>52.373511308119532</v>
      </c>
      <c r="H828" s="639">
        <v>33.349685939568651</v>
      </c>
      <c r="I828" s="639">
        <v>37.832453432924297</v>
      </c>
      <c r="J828" s="639">
        <v>45.123647343763537</v>
      </c>
      <c r="K828" s="640">
        <v>52.730574700128436</v>
      </c>
      <c r="L828" s="639">
        <v>33.349685939568651</v>
      </c>
      <c r="M828" s="639">
        <v>38.253184939753808</v>
      </c>
      <c r="N828" s="639">
        <v>45.214472238827724</v>
      </c>
      <c r="O828" s="641">
        <v>52.373511308119532</v>
      </c>
      <c r="P828" s="639">
        <v>33.349685939568651</v>
      </c>
      <c r="Q828" s="639">
        <v>37.832453432924297</v>
      </c>
      <c r="R828" s="639">
        <v>45.123647343763537</v>
      </c>
      <c r="S828" s="641">
        <v>52.730574700128436</v>
      </c>
      <c r="T828" s="113"/>
      <c r="U828" s="113"/>
      <c r="V828" s="113"/>
    </row>
    <row r="829" spans="2:22" s="112" customFormat="1">
      <c r="B829" s="123" t="s">
        <v>338</v>
      </c>
      <c r="C829" s="537"/>
      <c r="D829" s="524"/>
      <c r="E829" s="187"/>
      <c r="F829" s="187"/>
      <c r="G829" s="632"/>
      <c r="H829" s="187"/>
      <c r="I829" s="187"/>
      <c r="J829" s="187"/>
      <c r="K829" s="632"/>
      <c r="L829" s="187"/>
      <c r="M829" s="187"/>
      <c r="N829" s="187"/>
      <c r="O829" s="632"/>
      <c r="P829" s="187"/>
      <c r="Q829" s="187"/>
      <c r="R829" s="187"/>
      <c r="S829" s="632"/>
      <c r="T829" s="113"/>
      <c r="U829" s="113"/>
      <c r="V829" s="113"/>
    </row>
    <row r="830" spans="2:22" s="112" customFormat="1">
      <c r="B830" s="123" t="s">
        <v>40</v>
      </c>
      <c r="C830" s="489"/>
      <c r="D830" s="367">
        <v>37.412091570943183</v>
      </c>
      <c r="E830" s="159">
        <v>43.78087449244579</v>
      </c>
      <c r="F830" s="159">
        <v>53.353402646372643</v>
      </c>
      <c r="G830" s="628">
        <v>64.105246027443741</v>
      </c>
      <c r="H830" s="159">
        <v>37.412091570943183</v>
      </c>
      <c r="I830" s="159">
        <v>43.392004436307836</v>
      </c>
      <c r="J830" s="159">
        <v>53.268709069034784</v>
      </c>
      <c r="K830" s="628">
        <v>64.444197188784827</v>
      </c>
      <c r="L830" s="159">
        <v>37.412091570943183</v>
      </c>
      <c r="M830" s="159">
        <v>43.78087449244579</v>
      </c>
      <c r="N830" s="159">
        <v>53.353402646372643</v>
      </c>
      <c r="O830" s="628">
        <v>64.105246027443741</v>
      </c>
      <c r="P830" s="159">
        <v>37.412091570943183</v>
      </c>
      <c r="Q830" s="159">
        <v>43.392004436307836</v>
      </c>
      <c r="R830" s="159">
        <v>53.268709069034784</v>
      </c>
      <c r="S830" s="628">
        <v>64.444197188784827</v>
      </c>
      <c r="T830" s="113"/>
      <c r="U830" s="113"/>
      <c r="V830" s="113"/>
    </row>
    <row r="831" spans="2:22" s="112" customFormat="1">
      <c r="B831" s="123" t="s">
        <v>41</v>
      </c>
      <c r="C831" s="489"/>
      <c r="D831" s="367">
        <v>30.723521020666482</v>
      </c>
      <c r="E831" s="159">
        <v>35.356320916097715</v>
      </c>
      <c r="F831" s="159">
        <v>42.162178097132838</v>
      </c>
      <c r="G831" s="628">
        <v>49.716837062238866</v>
      </c>
      <c r="H831" s="159">
        <v>30.723521020666482</v>
      </c>
      <c r="I831" s="159">
        <v>34.967450859959762</v>
      </c>
      <c r="J831" s="159">
        <v>42.077484519794979</v>
      </c>
      <c r="K831" s="628">
        <v>50.055788223579945</v>
      </c>
      <c r="L831" s="159">
        <v>30.723521020666482</v>
      </c>
      <c r="M831" s="159">
        <v>35.356320916097715</v>
      </c>
      <c r="N831" s="159">
        <v>42.162178097132838</v>
      </c>
      <c r="O831" s="628">
        <v>49.716837062238866</v>
      </c>
      <c r="P831" s="159">
        <v>30.723521020666482</v>
      </c>
      <c r="Q831" s="159">
        <v>34.967450859959762</v>
      </c>
      <c r="R831" s="159">
        <v>42.077484519794979</v>
      </c>
      <c r="S831" s="628">
        <v>50.055788223579945</v>
      </c>
      <c r="T831" s="113"/>
      <c r="U831" s="113"/>
      <c r="V831" s="113"/>
    </row>
    <row r="832" spans="2:22" s="112" customFormat="1">
      <c r="B832" s="123" t="s">
        <v>42</v>
      </c>
      <c r="C832" s="489"/>
      <c r="D832" s="367">
        <v>6.6885705502767037</v>
      </c>
      <c r="E832" s="159">
        <v>8.4245535763480781</v>
      </c>
      <c r="F832" s="159">
        <v>11.191224549239807</v>
      </c>
      <c r="G832" s="628">
        <v>14.388408965204881</v>
      </c>
      <c r="H832" s="159">
        <v>6.6885705502767037</v>
      </c>
      <c r="I832" s="159">
        <v>8.4245535763480781</v>
      </c>
      <c r="J832" s="159">
        <v>11.191224549239807</v>
      </c>
      <c r="K832" s="628">
        <v>14.388408965204881</v>
      </c>
      <c r="L832" s="159">
        <v>6.6885705502767037</v>
      </c>
      <c r="M832" s="159">
        <v>8.4245535763480781</v>
      </c>
      <c r="N832" s="159">
        <v>11.191224549239807</v>
      </c>
      <c r="O832" s="628">
        <v>14.388408965204881</v>
      </c>
      <c r="P832" s="159">
        <v>6.6885705502767037</v>
      </c>
      <c r="Q832" s="159">
        <v>8.4245535763480781</v>
      </c>
      <c r="R832" s="159">
        <v>11.191224549239807</v>
      </c>
      <c r="S832" s="628">
        <v>14.388408965204881</v>
      </c>
      <c r="T832" s="113"/>
      <c r="U832" s="113"/>
      <c r="V832" s="113"/>
    </row>
    <row r="833" spans="2:25" s="112" customFormat="1">
      <c r="B833" s="123" t="s">
        <v>43</v>
      </c>
      <c r="C833" s="489"/>
      <c r="D833" s="367">
        <v>28.660954730805248</v>
      </c>
      <c r="E833" s="159">
        <v>31.480133734619024</v>
      </c>
      <c r="F833" s="159">
        <v>38.728889687019411</v>
      </c>
      <c r="G833" s="628">
        <v>48.114452912055413</v>
      </c>
      <c r="H833" s="159">
        <v>28.660954730805248</v>
      </c>
      <c r="I833" s="159">
        <v>31.480133734619024</v>
      </c>
      <c r="J833" s="159">
        <v>38.728889687019411</v>
      </c>
      <c r="K833" s="628">
        <v>48.114452912055413</v>
      </c>
      <c r="L833" s="159">
        <v>28.660954730805248</v>
      </c>
      <c r="M833" s="159">
        <v>31.480133734619024</v>
      </c>
      <c r="N833" s="159">
        <v>38.728889687019411</v>
      </c>
      <c r="O833" s="628">
        <v>48.114452912055413</v>
      </c>
      <c r="P833" s="159">
        <v>28.660954730805248</v>
      </c>
      <c r="Q833" s="159">
        <v>31.480133734619024</v>
      </c>
      <c r="R833" s="159">
        <v>38.728889687019411</v>
      </c>
      <c r="S833" s="628">
        <v>48.114452912055413</v>
      </c>
      <c r="T833" s="113"/>
      <c r="U833" s="113"/>
      <c r="V833" s="113"/>
    </row>
    <row r="834" spans="2:25" s="112" customFormat="1">
      <c r="B834" s="123" t="s">
        <v>339</v>
      </c>
      <c r="C834" s="537"/>
      <c r="D834" s="524"/>
      <c r="E834" s="187"/>
      <c r="F834" s="187"/>
      <c r="G834" s="632"/>
      <c r="H834" s="187"/>
      <c r="I834" s="187"/>
      <c r="J834" s="187"/>
      <c r="K834" s="632"/>
      <c r="L834" s="187"/>
      <c r="M834" s="187"/>
      <c r="N834" s="187"/>
      <c r="O834" s="632"/>
      <c r="P834" s="187"/>
      <c r="Q834" s="187"/>
      <c r="R834" s="187"/>
      <c r="S834" s="632"/>
      <c r="T834" s="113"/>
      <c r="U834" s="113"/>
      <c r="V834" s="113"/>
    </row>
    <row r="835" spans="2:25" s="112" customFormat="1">
      <c r="B835" s="123" t="s">
        <v>340</v>
      </c>
      <c r="C835" s="537"/>
      <c r="D835" s="524"/>
      <c r="E835" s="187"/>
      <c r="F835" s="187"/>
      <c r="G835" s="632"/>
      <c r="H835" s="187"/>
      <c r="I835" s="187"/>
      <c r="J835" s="187"/>
      <c r="K835" s="632"/>
      <c r="L835" s="187"/>
      <c r="M835" s="187"/>
      <c r="N835" s="187"/>
      <c r="O835" s="632"/>
      <c r="P835" s="187"/>
      <c r="Q835" s="187"/>
      <c r="R835" s="187"/>
      <c r="S835" s="632"/>
      <c r="T835" s="113"/>
      <c r="U835" s="113"/>
      <c r="V835" s="113"/>
    </row>
    <row r="836" spans="2:25" s="112" customFormat="1">
      <c r="B836" s="123" t="s">
        <v>331</v>
      </c>
      <c r="C836" s="124"/>
      <c r="D836" s="367">
        <v>18.020021194684304</v>
      </c>
      <c r="E836" s="159">
        <v>20.692155029641853</v>
      </c>
      <c r="F836" s="159">
        <v>24.166121703098835</v>
      </c>
      <c r="G836" s="628">
        <v>28.230338133280174</v>
      </c>
      <c r="H836" s="159">
        <v>18.020021194684304</v>
      </c>
      <c r="I836" s="159">
        <v>20.464570278754259</v>
      </c>
      <c r="J836" s="159">
        <v>24.11757783298135</v>
      </c>
      <c r="K836" s="628">
        <v>28.422802225139993</v>
      </c>
      <c r="L836" s="159">
        <v>18.020021194684304</v>
      </c>
      <c r="M836" s="159">
        <v>20.692155029641853</v>
      </c>
      <c r="N836" s="159">
        <v>24.166121703098835</v>
      </c>
      <c r="O836" s="628">
        <v>28.230338133280174</v>
      </c>
      <c r="P836" s="159">
        <v>18.020021194684304</v>
      </c>
      <c r="Q836" s="159">
        <v>20.464570278754259</v>
      </c>
      <c r="R836" s="159">
        <v>24.11757783298135</v>
      </c>
      <c r="S836" s="628">
        <v>28.422802225139993</v>
      </c>
      <c r="T836" s="113"/>
      <c r="U836" s="113"/>
      <c r="V836" s="113"/>
    </row>
    <row r="837" spans="2:25" s="112" customFormat="1">
      <c r="B837" s="123" t="s">
        <v>332</v>
      </c>
      <c r="C837" s="124"/>
      <c r="D837" s="367">
        <v>20.473956784419912</v>
      </c>
      <c r="E837" s="159">
        <v>23.931131417608203</v>
      </c>
      <c r="F837" s="159">
        <v>28.083702906481978</v>
      </c>
      <c r="G837" s="628">
        <v>32.748500575663407</v>
      </c>
      <c r="H837" s="159">
        <v>20.473956784419912</v>
      </c>
      <c r="I837" s="159">
        <v>23.667922458737909</v>
      </c>
      <c r="J837" s="159">
        <v>28.027289567053355</v>
      </c>
      <c r="K837" s="628">
        <v>32.971767842010301</v>
      </c>
      <c r="L837" s="159">
        <v>20.473956784419912</v>
      </c>
      <c r="M837" s="159">
        <v>23.931131417608203</v>
      </c>
      <c r="N837" s="159">
        <v>28.083702906481978</v>
      </c>
      <c r="O837" s="628">
        <v>32.748500575663407</v>
      </c>
      <c r="P837" s="159">
        <v>20.473956784419912</v>
      </c>
      <c r="Q837" s="159">
        <v>23.667922458737909</v>
      </c>
      <c r="R837" s="159">
        <v>28.027289567053355</v>
      </c>
      <c r="S837" s="628">
        <v>32.971767842010301</v>
      </c>
      <c r="T837" s="113"/>
      <c r="U837" s="113"/>
      <c r="V837" s="113"/>
    </row>
    <row r="838" spans="2:25" s="112" customFormat="1">
      <c r="B838" s="123" t="s">
        <v>333</v>
      </c>
      <c r="C838" s="124"/>
      <c r="D838" s="367">
        <v>22.665373659158909</v>
      </c>
      <c r="E838" s="159">
        <v>26.523434584795524</v>
      </c>
      <c r="F838" s="159">
        <v>30.991684510239839</v>
      </c>
      <c r="G838" s="628">
        <v>36.023551231652313</v>
      </c>
      <c r="H838" s="159">
        <v>22.665373659158909</v>
      </c>
      <c r="I838" s="159">
        <v>26.231713918484207</v>
      </c>
      <c r="J838" s="159">
        <v>30.92942974192944</v>
      </c>
      <c r="K838" s="628">
        <v>36.269146592240368</v>
      </c>
      <c r="L838" s="159">
        <v>22.665373659158909</v>
      </c>
      <c r="M838" s="159">
        <v>26.523434584795524</v>
      </c>
      <c r="N838" s="159">
        <v>30.991684510239839</v>
      </c>
      <c r="O838" s="628">
        <v>36.023551231652313</v>
      </c>
      <c r="P838" s="159">
        <v>22.665373659158909</v>
      </c>
      <c r="Q838" s="159">
        <v>26.231713918484207</v>
      </c>
      <c r="R838" s="159">
        <v>30.92942974192944</v>
      </c>
      <c r="S838" s="628">
        <v>36.269146592240368</v>
      </c>
      <c r="T838" s="113"/>
      <c r="U838" s="113"/>
      <c r="V838" s="113"/>
    </row>
    <row r="839" spans="2:25" s="112" customFormat="1">
      <c r="B839" s="123" t="s">
        <v>334</v>
      </c>
      <c r="C839" s="124"/>
      <c r="D839" s="367">
        <v>9.2234237256103988</v>
      </c>
      <c r="E839" s="159">
        <v>10.327982265656521</v>
      </c>
      <c r="F839" s="159">
        <v>12.524914791766252</v>
      </c>
      <c r="G839" s="628">
        <v>14.912619364209997</v>
      </c>
      <c r="H839" s="159">
        <v>9.2234237256103988</v>
      </c>
      <c r="I839" s="159">
        <v>10.214388912632931</v>
      </c>
      <c r="J839" s="159">
        <v>12.499755279439286</v>
      </c>
      <c r="K839" s="628">
        <v>15.014288133802252</v>
      </c>
      <c r="L839" s="159">
        <v>9.2234237256103988</v>
      </c>
      <c r="M839" s="159">
        <v>10.327982265656521</v>
      </c>
      <c r="N839" s="159">
        <v>12.524914791766252</v>
      </c>
      <c r="O839" s="628">
        <v>14.912619364209997</v>
      </c>
      <c r="P839" s="159">
        <v>9.2234237256103988</v>
      </c>
      <c r="Q839" s="159">
        <v>10.214388912632931</v>
      </c>
      <c r="R839" s="159">
        <v>12.499755279439286</v>
      </c>
      <c r="S839" s="628">
        <v>15.014288133802252</v>
      </c>
      <c r="T839" s="113"/>
      <c r="U839" s="113"/>
      <c r="V839" s="113"/>
    </row>
    <row r="840" spans="2:25" s="112" customFormat="1">
      <c r="B840" s="123" t="s">
        <v>335</v>
      </c>
      <c r="C840" s="124"/>
      <c r="D840" s="367">
        <v>6.3384815176096581</v>
      </c>
      <c r="E840" s="159">
        <v>7.2694100200712244</v>
      </c>
      <c r="F840" s="159">
        <v>8.7716295455758839</v>
      </c>
      <c r="G840" s="642">
        <v>10.321335411648034</v>
      </c>
      <c r="H840" s="159">
        <v>6.3384815176096581</v>
      </c>
      <c r="I840" s="159">
        <v>7.1894566819028336</v>
      </c>
      <c r="J840" s="159">
        <v>8.7540094718788879</v>
      </c>
      <c r="K840" s="628">
        <v>10.391702491114279</v>
      </c>
      <c r="L840" s="159">
        <v>6.3384815176096581</v>
      </c>
      <c r="M840" s="159">
        <v>7.2694100200712244</v>
      </c>
      <c r="N840" s="159">
        <v>8.7716295455758839</v>
      </c>
      <c r="O840" s="628">
        <v>10.321335411648034</v>
      </c>
      <c r="P840" s="159">
        <v>6.3384815176096581</v>
      </c>
      <c r="Q840" s="159">
        <v>7.1894566819028336</v>
      </c>
      <c r="R840" s="159">
        <v>8.7540094718788879</v>
      </c>
      <c r="S840" s="628">
        <v>10.391702491114279</v>
      </c>
      <c r="T840" s="113"/>
      <c r="U840" s="113"/>
      <c r="V840" s="113"/>
    </row>
    <row r="841" spans="2:25" s="112" customFormat="1">
      <c r="B841" s="123" t="s">
        <v>341</v>
      </c>
      <c r="C841" s="537"/>
      <c r="D841" s="524"/>
      <c r="E841" s="187"/>
      <c r="F841" s="187"/>
      <c r="G841" s="632"/>
      <c r="H841" s="187"/>
      <c r="I841" s="187"/>
      <c r="J841" s="187"/>
      <c r="K841" s="632"/>
      <c r="L841" s="187"/>
      <c r="M841" s="187"/>
      <c r="N841" s="187"/>
      <c r="O841" s="632"/>
      <c r="P841" s="187"/>
      <c r="Q841" s="187"/>
      <c r="R841" s="187"/>
      <c r="S841" s="632"/>
      <c r="T841" s="113"/>
      <c r="U841" s="113"/>
      <c r="V841" s="113"/>
    </row>
    <row r="842" spans="2:25" s="112" customFormat="1">
      <c r="B842" s="123" t="s">
        <v>331</v>
      </c>
      <c r="C842" s="124"/>
      <c r="D842" s="643">
        <v>9.5000000000000001E-2</v>
      </c>
      <c r="E842" s="636">
        <v>0.10011356514161145</v>
      </c>
      <c r="F842" s="636">
        <v>0.10049883710609205</v>
      </c>
      <c r="G842" s="637">
        <v>0.10228231651161479</v>
      </c>
      <c r="H842" s="636">
        <v>9.5000000000000001E-2</v>
      </c>
      <c r="I842" s="636">
        <v>9.9012456013510275E-2</v>
      </c>
      <c r="J842" s="636">
        <v>0.10029695934699713</v>
      </c>
      <c r="K842" s="637">
        <v>0.10297963983334715</v>
      </c>
      <c r="L842" s="636">
        <v>9.5000000000000001E-2</v>
      </c>
      <c r="M842" s="636">
        <v>0.10011356514161145</v>
      </c>
      <c r="N842" s="636">
        <v>0.10049883710609205</v>
      </c>
      <c r="O842" s="637">
        <v>0.10228231651161479</v>
      </c>
      <c r="P842" s="636">
        <v>9.5000000000000001E-2</v>
      </c>
      <c r="Q842" s="636">
        <v>9.9012456013510275E-2</v>
      </c>
      <c r="R842" s="636">
        <v>0.10029695934699713</v>
      </c>
      <c r="S842" s="637">
        <v>0.10297963983334715</v>
      </c>
      <c r="T842" s="113"/>
      <c r="U842" s="113"/>
      <c r="V842" s="113"/>
    </row>
    <row r="843" spans="2:25" s="112" customFormat="1">
      <c r="B843" s="123" t="s">
        <v>332</v>
      </c>
      <c r="C843" s="124"/>
      <c r="D843" s="643">
        <v>7.9259999999999997E-2</v>
      </c>
      <c r="E843" s="636">
        <v>8.4876315279849693E-2</v>
      </c>
      <c r="F843" s="636">
        <v>8.543347683793262E-2</v>
      </c>
      <c r="G843" s="637">
        <v>8.7264658273682336E-2</v>
      </c>
      <c r="H843" s="636">
        <v>7.9259999999999997E-2</v>
      </c>
      <c r="I843" s="636">
        <v>8.3942794578813443E-2</v>
      </c>
      <c r="J843" s="636">
        <v>8.526186172921725E-2</v>
      </c>
      <c r="K843" s="637">
        <v>8.7859596709304627E-2</v>
      </c>
      <c r="L843" s="636">
        <v>7.9259999999999997E-2</v>
      </c>
      <c r="M843" s="636">
        <v>8.4876315279849693E-2</v>
      </c>
      <c r="N843" s="636">
        <v>8.543347683793262E-2</v>
      </c>
      <c r="O843" s="637">
        <v>8.7264658273682336E-2</v>
      </c>
      <c r="P843" s="636">
        <v>7.9259999999999997E-2</v>
      </c>
      <c r="Q843" s="636">
        <v>8.3942794578813443E-2</v>
      </c>
      <c r="R843" s="636">
        <v>8.526186172921725E-2</v>
      </c>
      <c r="S843" s="637">
        <v>8.7859596709304627E-2</v>
      </c>
      <c r="T843" s="113"/>
      <c r="U843" s="113"/>
      <c r="V843" s="113"/>
    </row>
    <row r="844" spans="2:25" s="112" customFormat="1">
      <c r="B844" s="123" t="s">
        <v>342</v>
      </c>
      <c r="C844" s="537"/>
      <c r="D844" s="524"/>
      <c r="E844" s="187"/>
      <c r="F844" s="187"/>
      <c r="G844" s="632"/>
      <c r="H844" s="187"/>
      <c r="I844" s="187"/>
      <c r="J844" s="187"/>
      <c r="K844" s="632"/>
      <c r="L844" s="187"/>
      <c r="M844" s="187"/>
      <c r="N844" s="187"/>
      <c r="O844" s="632"/>
      <c r="P844" s="187"/>
      <c r="Q844" s="187"/>
      <c r="R844" s="187"/>
      <c r="S844" s="632"/>
      <c r="T844" s="113"/>
      <c r="U844" s="113"/>
      <c r="V844" s="113"/>
    </row>
    <row r="845" spans="2:25" s="112" customFormat="1">
      <c r="B845" s="123" t="s">
        <v>343</v>
      </c>
      <c r="C845" s="124"/>
      <c r="D845" s="367">
        <v>380.09051920922724</v>
      </c>
      <c r="E845" s="159">
        <v>404.73233741029009</v>
      </c>
      <c r="F845" s="159">
        <v>449.23369111658923</v>
      </c>
      <c r="G845" s="628">
        <v>499.67468035361844</v>
      </c>
      <c r="H845" s="159">
        <v>380.09051920922724</v>
      </c>
      <c r="I845" s="159">
        <v>404.73233741029009</v>
      </c>
      <c r="J845" s="159">
        <v>449.23369111658923</v>
      </c>
      <c r="K845" s="628">
        <v>499.67468035361844</v>
      </c>
      <c r="L845" s="159">
        <v>380.09051920922724</v>
      </c>
      <c r="M845" s="159">
        <v>404.73233741029009</v>
      </c>
      <c r="N845" s="159">
        <v>449.23369111658923</v>
      </c>
      <c r="O845" s="628">
        <v>499.67468035361844</v>
      </c>
      <c r="P845" s="159">
        <v>380.09051920922724</v>
      </c>
      <c r="Q845" s="159">
        <v>404.73233741029009</v>
      </c>
      <c r="R845" s="159">
        <v>449.23369111658923</v>
      </c>
      <c r="S845" s="628">
        <v>499.67468035361844</v>
      </c>
      <c r="T845" s="113"/>
      <c r="U845" s="113"/>
      <c r="V845" s="113"/>
    </row>
    <row r="846" spans="2:25" s="112" customFormat="1">
      <c r="B846" s="131" t="s">
        <v>344</v>
      </c>
      <c r="C846" s="132"/>
      <c r="D846" s="638">
        <v>465.38251862620393</v>
      </c>
      <c r="E846" s="644">
        <v>499.80566888088975</v>
      </c>
      <c r="F846" s="644">
        <v>571.56354087267403</v>
      </c>
      <c r="G846" s="645">
        <v>646.67106882077087</v>
      </c>
      <c r="H846" s="639">
        <v>465.38251862620393</v>
      </c>
      <c r="I846" s="644">
        <v>499.80566888088975</v>
      </c>
      <c r="J846" s="644">
        <v>571.56354087267403</v>
      </c>
      <c r="K846" s="645">
        <v>646.67106882077087</v>
      </c>
      <c r="L846" s="639">
        <v>465.38251862620393</v>
      </c>
      <c r="M846" s="644">
        <v>499.80566888088975</v>
      </c>
      <c r="N846" s="644">
        <v>571.56354087267403</v>
      </c>
      <c r="O846" s="645">
        <v>646.67106882077087</v>
      </c>
      <c r="P846" s="639">
        <v>465.38251862620393</v>
      </c>
      <c r="Q846" s="644">
        <v>499.80566888088975</v>
      </c>
      <c r="R846" s="644">
        <v>571.56354087267403</v>
      </c>
      <c r="S846" s="645">
        <v>646.67106882077087</v>
      </c>
      <c r="T846" s="113"/>
      <c r="U846" s="113"/>
      <c r="V846" s="113"/>
    </row>
    <row r="847" spans="2:25" s="112" customFormat="1">
      <c r="B847" s="112" t="s">
        <v>345</v>
      </c>
      <c r="D847" s="113"/>
      <c r="E847" s="113"/>
      <c r="F847" s="113"/>
      <c r="G847" s="114"/>
      <c r="H847" s="113"/>
      <c r="I847" s="113"/>
      <c r="J847" s="113"/>
      <c r="K847" s="113"/>
      <c r="L847" s="113"/>
      <c r="M847" s="113"/>
      <c r="N847" s="113"/>
      <c r="O847" s="113"/>
      <c r="P847" s="113"/>
      <c r="Q847" s="113"/>
      <c r="R847" s="113"/>
      <c r="S847" s="113"/>
      <c r="T847" s="113"/>
      <c r="U847" s="113"/>
      <c r="V847" s="113"/>
      <c r="W847" s="113"/>
      <c r="X847" s="113"/>
      <c r="Y847" s="113"/>
    </row>
    <row r="848" spans="2:25" s="112" customFormat="1">
      <c r="B848" s="112" t="s">
        <v>346</v>
      </c>
      <c r="D848" s="113"/>
      <c r="E848" s="113"/>
      <c r="F848" s="113"/>
      <c r="G848" s="114"/>
      <c r="H848" s="113"/>
      <c r="I848" s="113"/>
      <c r="J848" s="113"/>
      <c r="K848" s="113"/>
      <c r="L848" s="113"/>
      <c r="M848" s="113"/>
      <c r="N848" s="113"/>
      <c r="O848" s="113"/>
      <c r="P848" s="113"/>
      <c r="Q848" s="113"/>
      <c r="R848" s="113"/>
      <c r="S848" s="113"/>
      <c r="T848" s="113"/>
      <c r="U848" s="113"/>
      <c r="V848" s="113"/>
      <c r="W848" s="113"/>
      <c r="X848" s="113"/>
      <c r="Y848" s="113"/>
    </row>
    <row r="849" spans="2:25" s="112" customFormat="1">
      <c r="B849" s="112" t="s">
        <v>347</v>
      </c>
      <c r="D849" s="113"/>
      <c r="E849" s="113"/>
      <c r="F849" s="113"/>
      <c r="G849" s="114"/>
      <c r="H849" s="113"/>
      <c r="I849" s="113"/>
      <c r="J849" s="113"/>
      <c r="K849" s="113"/>
      <c r="L849" s="113"/>
      <c r="M849" s="113"/>
      <c r="N849" s="113"/>
      <c r="O849" s="113"/>
      <c r="P849" s="113"/>
      <c r="Q849" s="113"/>
      <c r="R849" s="113"/>
      <c r="S849" s="113"/>
      <c r="T849" s="113"/>
      <c r="U849" s="113"/>
      <c r="V849" s="113"/>
      <c r="W849" s="113"/>
      <c r="X849" s="113"/>
      <c r="Y849" s="113"/>
    </row>
    <row r="850" spans="2:25" s="112" customFormat="1">
      <c r="D850" s="113"/>
      <c r="E850" s="113"/>
      <c r="F850" s="113"/>
      <c r="G850" s="114"/>
      <c r="H850" s="113"/>
      <c r="I850" s="113"/>
      <c r="J850" s="113"/>
      <c r="K850" s="113"/>
      <c r="L850" s="113"/>
      <c r="M850" s="113"/>
      <c r="N850" s="113"/>
      <c r="O850" s="113"/>
      <c r="P850" s="113"/>
      <c r="Q850" s="113"/>
      <c r="R850" s="113"/>
      <c r="S850" s="113"/>
      <c r="T850" s="113"/>
      <c r="U850" s="113"/>
      <c r="V850" s="113"/>
      <c r="W850" s="113"/>
      <c r="X850" s="113"/>
      <c r="Y850" s="113"/>
    </row>
    <row r="851" spans="2:25" s="112" customFormat="1">
      <c r="D851" s="113"/>
      <c r="E851" s="113"/>
      <c r="F851" s="113"/>
      <c r="G851" s="114"/>
      <c r="H851" s="113"/>
      <c r="I851" s="113"/>
      <c r="J851" s="113"/>
      <c r="K851" s="113"/>
      <c r="L851" s="113"/>
      <c r="M851" s="113"/>
      <c r="N851" s="113"/>
      <c r="O851" s="113"/>
      <c r="P851" s="113"/>
      <c r="Q851" s="113"/>
      <c r="R851" s="113"/>
      <c r="S851" s="113"/>
      <c r="T851" s="113"/>
      <c r="U851" s="113"/>
      <c r="V851" s="113"/>
      <c r="W851" s="113"/>
      <c r="X851" s="113"/>
      <c r="Y851" s="113"/>
    </row>
    <row r="852" spans="2:25" s="112" customFormat="1">
      <c r="D852" s="113"/>
      <c r="E852" s="113"/>
      <c r="F852" s="113"/>
      <c r="G852" s="114"/>
      <c r="H852" s="113"/>
      <c r="I852" s="113"/>
      <c r="J852" s="113"/>
      <c r="K852" s="113"/>
      <c r="L852" s="113"/>
      <c r="M852" s="113"/>
      <c r="N852" s="113"/>
      <c r="O852" s="113"/>
      <c r="P852" s="113"/>
      <c r="Q852" s="113"/>
      <c r="R852" s="113"/>
      <c r="S852" s="113"/>
      <c r="T852" s="113"/>
      <c r="U852" s="113"/>
      <c r="V852" s="113"/>
      <c r="W852" s="113"/>
      <c r="X852" s="113"/>
      <c r="Y852" s="113"/>
    </row>
    <row r="853" spans="2:25" s="112" customFormat="1">
      <c r="D853" s="113"/>
      <c r="E853" s="113"/>
      <c r="F853" s="113"/>
      <c r="G853" s="114"/>
      <c r="H853" s="113"/>
      <c r="I853" s="113"/>
      <c r="J853" s="113"/>
      <c r="K853" s="113"/>
      <c r="L853" s="113"/>
      <c r="M853" s="113"/>
      <c r="N853" s="113"/>
      <c r="O853" s="113"/>
      <c r="P853" s="113"/>
      <c r="Q853" s="113"/>
      <c r="R853" s="113"/>
      <c r="S853" s="113"/>
      <c r="T853" s="113"/>
      <c r="U853" s="113"/>
      <c r="V853" s="113"/>
      <c r="W853" s="113"/>
      <c r="X853" s="113"/>
      <c r="Y853" s="113"/>
    </row>
    <row r="854" spans="2:25" s="112" customFormat="1">
      <c r="B854" s="117" t="s">
        <v>322</v>
      </c>
      <c r="G854" s="116"/>
      <c r="H854" s="113"/>
      <c r="I854" s="113"/>
      <c r="J854" s="113"/>
      <c r="K854" s="113"/>
      <c r="L854" s="113"/>
      <c r="M854" s="113"/>
      <c r="N854" s="113"/>
      <c r="O854" s="113"/>
      <c r="P854" s="113"/>
      <c r="Q854" s="113"/>
      <c r="R854" s="113"/>
      <c r="S854" s="113"/>
      <c r="T854" s="113"/>
      <c r="U854" s="113"/>
      <c r="V854" s="113"/>
      <c r="W854" s="113"/>
      <c r="X854" s="113"/>
      <c r="Y854" s="113"/>
    </row>
    <row r="855" spans="2:25" s="112" customFormat="1">
      <c r="B855" s="609"/>
      <c r="C855" s="610"/>
      <c r="D855" s="611" t="s">
        <v>142</v>
      </c>
      <c r="E855" s="612"/>
      <c r="F855" s="612"/>
      <c r="G855" s="613"/>
      <c r="H855" s="612"/>
      <c r="I855" s="612"/>
      <c r="J855" s="612"/>
      <c r="K855" s="615"/>
      <c r="L855" s="611" t="s">
        <v>143</v>
      </c>
      <c r="M855" s="612"/>
      <c r="N855" s="612"/>
      <c r="O855" s="613"/>
      <c r="P855" s="612"/>
      <c r="Q855" s="612"/>
      <c r="R855" s="612"/>
      <c r="S855" s="615"/>
      <c r="T855" s="113"/>
      <c r="U855" s="113"/>
      <c r="V855" s="113"/>
    </row>
    <row r="856" spans="2:25" s="112" customFormat="1">
      <c r="B856" s="616"/>
      <c r="C856" s="489"/>
      <c r="D856" s="617" t="s">
        <v>144</v>
      </c>
      <c r="E856" s="618"/>
      <c r="F856" s="618"/>
      <c r="G856" s="619"/>
      <c r="H856" s="617" t="s">
        <v>145</v>
      </c>
      <c r="I856" s="618"/>
      <c r="J856" s="618"/>
      <c r="K856" s="619"/>
      <c r="L856" s="617" t="s">
        <v>144</v>
      </c>
      <c r="M856" s="618"/>
      <c r="N856" s="618"/>
      <c r="O856" s="619"/>
      <c r="P856" s="617" t="s">
        <v>145</v>
      </c>
      <c r="Q856" s="618"/>
      <c r="R856" s="618"/>
      <c r="S856" s="619"/>
      <c r="T856" s="113"/>
      <c r="U856" s="113"/>
      <c r="V856" s="113"/>
    </row>
    <row r="857" spans="2:25" s="112" customFormat="1">
      <c r="B857" s="620"/>
      <c r="C857" s="621"/>
      <c r="D857" s="622">
        <v>2011</v>
      </c>
      <c r="E857" s="623">
        <v>2015</v>
      </c>
      <c r="F857" s="623">
        <v>2020</v>
      </c>
      <c r="G857" s="624">
        <v>2025</v>
      </c>
      <c r="H857" s="623">
        <v>2011</v>
      </c>
      <c r="I857" s="623">
        <v>2015</v>
      </c>
      <c r="J857" s="623">
        <v>2020</v>
      </c>
      <c r="K857" s="624">
        <v>2025</v>
      </c>
      <c r="L857" s="623">
        <v>2011</v>
      </c>
      <c r="M857" s="623">
        <v>2015</v>
      </c>
      <c r="N857" s="623">
        <v>2020</v>
      </c>
      <c r="O857" s="624">
        <v>2025</v>
      </c>
      <c r="P857" s="623">
        <v>2011</v>
      </c>
      <c r="Q857" s="623">
        <v>2015</v>
      </c>
      <c r="R857" s="623">
        <v>2020</v>
      </c>
      <c r="S857" s="624">
        <v>2025</v>
      </c>
      <c r="T857" s="113"/>
      <c r="U857" s="113"/>
      <c r="V857" s="113"/>
    </row>
    <row r="858" spans="2:25" s="112" customFormat="1">
      <c r="B858" s="609" t="s">
        <v>173</v>
      </c>
      <c r="C858" s="147"/>
      <c r="D858" s="518"/>
      <c r="E858" s="214"/>
      <c r="F858" s="214"/>
      <c r="G858" s="625"/>
      <c r="H858" s="214"/>
      <c r="I858" s="214"/>
      <c r="J858" s="214"/>
      <c r="K858" s="625"/>
      <c r="L858" s="214"/>
      <c r="M858" s="214"/>
      <c r="N858" s="214"/>
      <c r="O858" s="625"/>
      <c r="P858" s="214"/>
      <c r="Q858" s="214"/>
      <c r="R858" s="214"/>
      <c r="S858" s="625"/>
      <c r="T858" s="113"/>
      <c r="U858" s="113"/>
      <c r="V858" s="113"/>
    </row>
    <row r="859" spans="2:25" s="112" customFormat="1">
      <c r="B859" s="616" t="s">
        <v>327</v>
      </c>
      <c r="C859" s="489"/>
      <c r="D859" s="626">
        <v>12728.546900000001</v>
      </c>
      <c r="E859" s="247">
        <v>12623.1574</v>
      </c>
      <c r="F859" s="247">
        <v>12423.378100000002</v>
      </c>
      <c r="G859" s="627">
        <v>12156.6682</v>
      </c>
      <c r="H859" s="159">
        <v>12728.546900000001</v>
      </c>
      <c r="I859" s="159">
        <v>12623.1574</v>
      </c>
      <c r="J859" s="159">
        <v>12423.378100000002</v>
      </c>
      <c r="K859" s="628">
        <v>12156.6682</v>
      </c>
      <c r="L859" s="247">
        <v>12728.546900000001</v>
      </c>
      <c r="M859" s="247">
        <v>12623.1574</v>
      </c>
      <c r="N859" s="247">
        <v>12423.378100000002</v>
      </c>
      <c r="O859" s="627">
        <v>12156.6682</v>
      </c>
      <c r="P859" s="159">
        <v>12728.546900000001</v>
      </c>
      <c r="Q859" s="159">
        <v>12623.1574</v>
      </c>
      <c r="R859" s="159">
        <v>12423.378100000002</v>
      </c>
      <c r="S859" s="628">
        <v>12156.6682</v>
      </c>
      <c r="T859" s="113"/>
      <c r="U859" s="113"/>
      <c r="V859" s="113"/>
    </row>
    <row r="860" spans="2:25" s="112" customFormat="1">
      <c r="B860" s="616" t="s">
        <v>36</v>
      </c>
      <c r="C860" s="489"/>
      <c r="D860" s="626">
        <v>2970.4447999999998</v>
      </c>
      <c r="E860" s="247">
        <v>3378.1453000000006</v>
      </c>
      <c r="F860" s="247">
        <v>3589.8993000000005</v>
      </c>
      <c r="G860" s="627">
        <v>3635.3964999999998</v>
      </c>
      <c r="H860" s="159">
        <v>2970.4447999999998</v>
      </c>
      <c r="I860" s="159">
        <v>3378.1453000000006</v>
      </c>
      <c r="J860" s="159">
        <v>3589.8993000000005</v>
      </c>
      <c r="K860" s="628">
        <v>3635.3964999999998</v>
      </c>
      <c r="L860" s="247">
        <v>2970.4447999999998</v>
      </c>
      <c r="M860" s="247">
        <v>3378.1453000000006</v>
      </c>
      <c r="N860" s="247">
        <v>3589.8993000000005</v>
      </c>
      <c r="O860" s="627">
        <v>3635.3964999999998</v>
      </c>
      <c r="P860" s="159">
        <v>2970.4447999999998</v>
      </c>
      <c r="Q860" s="159">
        <v>3378.1453000000006</v>
      </c>
      <c r="R860" s="159">
        <v>3589.8993000000005</v>
      </c>
      <c r="S860" s="628">
        <v>3635.3964999999998</v>
      </c>
      <c r="T860" s="113"/>
      <c r="U860" s="113"/>
      <c r="V860" s="113"/>
    </row>
    <row r="861" spans="2:25" s="112" customFormat="1">
      <c r="B861" s="616" t="s">
        <v>37</v>
      </c>
      <c r="C861" s="489"/>
      <c r="D861" s="626">
        <v>47.620156218784501</v>
      </c>
      <c r="E861" s="247">
        <v>56.614624359887003</v>
      </c>
      <c r="F861" s="247">
        <v>69.337880794309356</v>
      </c>
      <c r="G861" s="627">
        <v>82.570081491480181</v>
      </c>
      <c r="H861" s="159">
        <v>47.620156218784501</v>
      </c>
      <c r="I861" s="159">
        <v>56.117927920770683</v>
      </c>
      <c r="J861" s="159">
        <v>69.230795949182891</v>
      </c>
      <c r="K861" s="628">
        <v>82.987500224204439</v>
      </c>
      <c r="L861" s="247">
        <v>47.620156218784501</v>
      </c>
      <c r="M861" s="247">
        <v>56.614624359887003</v>
      </c>
      <c r="N861" s="247">
        <v>69.337880794309356</v>
      </c>
      <c r="O861" s="627">
        <v>82.570081491480181</v>
      </c>
      <c r="P861" s="159">
        <v>47.620156218784501</v>
      </c>
      <c r="Q861" s="159">
        <v>56.117927920770683</v>
      </c>
      <c r="R861" s="159">
        <v>69.230795949182891</v>
      </c>
      <c r="S861" s="628">
        <v>82.987500224204439</v>
      </c>
      <c r="T861" s="113"/>
      <c r="U861" s="113"/>
      <c r="V861" s="113"/>
    </row>
    <row r="862" spans="2:25" s="112" customFormat="1">
      <c r="B862" s="616" t="s">
        <v>38</v>
      </c>
      <c r="C862" s="489"/>
      <c r="D862" s="626">
        <v>39.106577824468921</v>
      </c>
      <c r="E862" s="247">
        <v>45.15996647746362</v>
      </c>
      <c r="F862" s="247">
        <v>53.309004692472399</v>
      </c>
      <c r="G862" s="627">
        <v>61.226340218067264</v>
      </c>
      <c r="H862" s="159">
        <v>39.106577824468921</v>
      </c>
      <c r="I862" s="159">
        <v>44.663270038347292</v>
      </c>
      <c r="J862" s="159">
        <v>53.201919847345934</v>
      </c>
      <c r="K862" s="628">
        <v>61.643758950791508</v>
      </c>
      <c r="L862" s="247">
        <v>39.106577824468921</v>
      </c>
      <c r="M862" s="247">
        <v>45.15996647746362</v>
      </c>
      <c r="N862" s="247">
        <v>53.309004692472399</v>
      </c>
      <c r="O862" s="627">
        <v>61.226340218067264</v>
      </c>
      <c r="P862" s="159">
        <v>39.106577824468921</v>
      </c>
      <c r="Q862" s="159">
        <v>44.663270038347292</v>
      </c>
      <c r="R862" s="159">
        <v>53.201919847345934</v>
      </c>
      <c r="S862" s="628">
        <v>61.643758950791508</v>
      </c>
      <c r="T862" s="113"/>
      <c r="U862" s="113"/>
      <c r="V862" s="113"/>
    </row>
    <row r="863" spans="2:25" s="112" customFormat="1">
      <c r="B863" s="616" t="s">
        <v>39</v>
      </c>
      <c r="C863" s="489"/>
      <c r="D863" s="626">
        <v>8.5135783943155836</v>
      </c>
      <c r="E863" s="247">
        <v>11.454657882423387</v>
      </c>
      <c r="F863" s="247">
        <v>16.028876101836961</v>
      </c>
      <c r="G863" s="627">
        <v>21.343741273412924</v>
      </c>
      <c r="H863" s="159">
        <v>8.5135783943155836</v>
      </c>
      <c r="I863" s="159">
        <v>11.454657882423387</v>
      </c>
      <c r="J863" s="159">
        <v>16.028876101836961</v>
      </c>
      <c r="K863" s="628">
        <v>21.343741273412924</v>
      </c>
      <c r="L863" s="247">
        <v>8.5135783943155836</v>
      </c>
      <c r="M863" s="247">
        <v>11.454657882423387</v>
      </c>
      <c r="N863" s="247">
        <v>16.028876101836961</v>
      </c>
      <c r="O863" s="627">
        <v>21.343741273412924</v>
      </c>
      <c r="P863" s="159">
        <v>8.5135783943155836</v>
      </c>
      <c r="Q863" s="159">
        <v>11.454657882423387</v>
      </c>
      <c r="R863" s="159">
        <v>16.028876101836961</v>
      </c>
      <c r="S863" s="628">
        <v>21.343741273412924</v>
      </c>
      <c r="T863" s="113"/>
      <c r="U863" s="113"/>
      <c r="V863" s="113"/>
    </row>
    <row r="864" spans="2:25" s="112" customFormat="1">
      <c r="B864" s="616" t="s">
        <v>328</v>
      </c>
      <c r="C864" s="489"/>
      <c r="D864" s="626">
        <v>483.8</v>
      </c>
      <c r="E864" s="247">
        <v>510.9</v>
      </c>
      <c r="F864" s="247">
        <v>558.1</v>
      </c>
      <c r="G864" s="627">
        <v>607.43792969999981</v>
      </c>
      <c r="H864" s="159">
        <v>483.8</v>
      </c>
      <c r="I864" s="159">
        <v>510.9</v>
      </c>
      <c r="J864" s="159">
        <v>558.1</v>
      </c>
      <c r="K864" s="628">
        <v>607.43792969999981</v>
      </c>
      <c r="L864" s="247">
        <v>483.8</v>
      </c>
      <c r="M864" s="247">
        <v>510.9</v>
      </c>
      <c r="N864" s="247">
        <v>558.1</v>
      </c>
      <c r="O864" s="627">
        <v>607.43792969999981</v>
      </c>
      <c r="P864" s="159">
        <v>483.8</v>
      </c>
      <c r="Q864" s="159">
        <v>510.9</v>
      </c>
      <c r="R864" s="159">
        <v>558.1</v>
      </c>
      <c r="S864" s="628">
        <v>607.43792969999981</v>
      </c>
      <c r="T864" s="113"/>
      <c r="U864" s="113"/>
      <c r="V864" s="113"/>
    </row>
    <row r="865" spans="2:22" s="112" customFormat="1">
      <c r="B865" s="616" t="s">
        <v>174</v>
      </c>
      <c r="C865" s="489"/>
      <c r="D865" s="629">
        <v>1</v>
      </c>
      <c r="E865" s="547">
        <v>1.0739674329760001</v>
      </c>
      <c r="F865" s="547">
        <v>1.2281585964163706</v>
      </c>
      <c r="G865" s="630">
        <v>1.3895474001252253</v>
      </c>
      <c r="H865" s="418">
        <v>1</v>
      </c>
      <c r="I865" s="418">
        <v>1.0739674329760001</v>
      </c>
      <c r="J865" s="418">
        <v>1.2281585964163706</v>
      </c>
      <c r="K865" s="631">
        <v>1.3895474001252253</v>
      </c>
      <c r="L865" s="547">
        <v>1</v>
      </c>
      <c r="M865" s="547">
        <v>1.0739674329760001</v>
      </c>
      <c r="N865" s="547">
        <v>1.2281585964163706</v>
      </c>
      <c r="O865" s="630">
        <v>1.3895474001252253</v>
      </c>
      <c r="P865" s="418">
        <v>1</v>
      </c>
      <c r="Q865" s="418">
        <v>1.0739674329760001</v>
      </c>
      <c r="R865" s="418">
        <v>1.2281585964163706</v>
      </c>
      <c r="S865" s="631">
        <v>1.3895474001252253</v>
      </c>
      <c r="T865" s="113"/>
      <c r="U865" s="113"/>
      <c r="V865" s="113"/>
    </row>
    <row r="866" spans="2:22" s="112" customFormat="1">
      <c r="B866" s="616" t="s">
        <v>383</v>
      </c>
      <c r="C866" s="537"/>
      <c r="D866" s="524"/>
      <c r="E866" s="187"/>
      <c r="F866" s="187"/>
      <c r="G866" s="632"/>
      <c r="H866" s="187"/>
      <c r="I866" s="187"/>
      <c r="J866" s="187"/>
      <c r="K866" s="632"/>
      <c r="L866" s="187"/>
      <c r="M866" s="187"/>
      <c r="N866" s="187"/>
      <c r="O866" s="632"/>
      <c r="P866" s="187"/>
      <c r="Q866" s="187"/>
      <c r="R866" s="187"/>
      <c r="S866" s="632"/>
      <c r="T866" s="113"/>
      <c r="U866" s="113"/>
      <c r="V866" s="113"/>
    </row>
    <row r="867" spans="2:22" s="112" customFormat="1">
      <c r="B867" s="123" t="s">
        <v>329</v>
      </c>
      <c r="C867" s="124"/>
      <c r="D867" s="626">
        <v>33.349685939568666</v>
      </c>
      <c r="E867" s="247">
        <v>37.626329556734682</v>
      </c>
      <c r="F867" s="247">
        <v>43.358431317098528</v>
      </c>
      <c r="G867" s="627">
        <v>49.18787464825666</v>
      </c>
      <c r="H867" s="159">
        <v>33.349685939568666</v>
      </c>
      <c r="I867" s="159">
        <v>37.626329556734682</v>
      </c>
      <c r="J867" s="159">
        <v>43.358431317098528</v>
      </c>
      <c r="K867" s="628">
        <v>49.18787464825666</v>
      </c>
      <c r="L867" s="159">
        <v>33.349685939568666</v>
      </c>
      <c r="M867" s="159">
        <v>37.626329556734682</v>
      </c>
      <c r="N867" s="159">
        <v>43.358431317098528</v>
      </c>
      <c r="O867" s="628">
        <v>49.18787464825666</v>
      </c>
      <c r="P867" s="159">
        <v>33.349685939568666</v>
      </c>
      <c r="Q867" s="159">
        <v>37.626329556734682</v>
      </c>
      <c r="R867" s="159">
        <v>43.358431317098528</v>
      </c>
      <c r="S867" s="628">
        <v>49.18787464825666</v>
      </c>
      <c r="T867" s="113"/>
      <c r="U867" s="113"/>
      <c r="V867" s="113"/>
    </row>
    <row r="868" spans="2:22" s="112" customFormat="1">
      <c r="B868" s="123" t="s">
        <v>330</v>
      </c>
      <c r="C868" s="537"/>
      <c r="D868" s="524"/>
      <c r="E868" s="187"/>
      <c r="F868" s="187"/>
      <c r="G868" s="632"/>
      <c r="H868" s="187"/>
      <c r="I868" s="187"/>
      <c r="J868" s="187"/>
      <c r="K868" s="632"/>
      <c r="L868" s="187"/>
      <c r="M868" s="187"/>
      <c r="N868" s="187"/>
      <c r="O868" s="632"/>
      <c r="P868" s="187"/>
      <c r="Q868" s="187"/>
      <c r="R868" s="187"/>
      <c r="S868" s="632"/>
      <c r="T868" s="113"/>
      <c r="U868" s="113"/>
      <c r="V868" s="113"/>
    </row>
    <row r="869" spans="2:22" s="112" customFormat="1">
      <c r="B869" s="123" t="s">
        <v>331</v>
      </c>
      <c r="C869" s="124"/>
      <c r="D869" s="626">
        <v>18.020021194684311</v>
      </c>
      <c r="E869" s="247">
        <v>20.353072446400073</v>
      </c>
      <c r="F869" s="247">
        <v>23.174109442875615</v>
      </c>
      <c r="G869" s="627">
        <v>26.513218203157024</v>
      </c>
      <c r="H869" s="159">
        <v>18.020021194684311</v>
      </c>
      <c r="I869" s="159">
        <v>20.353072446400073</v>
      </c>
      <c r="J869" s="159">
        <v>23.174109442875615</v>
      </c>
      <c r="K869" s="628">
        <v>26.513218203157024</v>
      </c>
      <c r="L869" s="159">
        <v>18.020021194684311</v>
      </c>
      <c r="M869" s="159">
        <v>20.353072446400073</v>
      </c>
      <c r="N869" s="159">
        <v>23.174109442875615</v>
      </c>
      <c r="O869" s="628">
        <v>26.513218203157024</v>
      </c>
      <c r="P869" s="159">
        <v>18.020021194684311</v>
      </c>
      <c r="Q869" s="159">
        <v>20.353072446400073</v>
      </c>
      <c r="R869" s="159">
        <v>23.174109442875615</v>
      </c>
      <c r="S869" s="628">
        <v>26.513218203157024</v>
      </c>
      <c r="T869" s="113"/>
      <c r="U869" s="113"/>
      <c r="V869" s="113"/>
    </row>
    <row r="870" spans="2:22" s="112" customFormat="1">
      <c r="B870" s="123" t="s">
        <v>332</v>
      </c>
      <c r="C870" s="124"/>
      <c r="D870" s="626">
        <v>20.473956784419919</v>
      </c>
      <c r="E870" s="247">
        <v>23.538971690921603</v>
      </c>
      <c r="F870" s="247">
        <v>26.930875078418687</v>
      </c>
      <c r="G870" s="627">
        <v>30.756561876430155</v>
      </c>
      <c r="H870" s="159">
        <v>20.473956784419919</v>
      </c>
      <c r="I870" s="159">
        <v>23.538971690921603</v>
      </c>
      <c r="J870" s="159">
        <v>26.930875078418687</v>
      </c>
      <c r="K870" s="628">
        <v>30.756561876430155</v>
      </c>
      <c r="L870" s="159">
        <v>20.473956784419919</v>
      </c>
      <c r="M870" s="159">
        <v>23.538971690921603</v>
      </c>
      <c r="N870" s="159">
        <v>26.930875078418687</v>
      </c>
      <c r="O870" s="628">
        <v>30.756561876430155</v>
      </c>
      <c r="P870" s="159">
        <v>20.473956784419919</v>
      </c>
      <c r="Q870" s="159">
        <v>23.538971690921603</v>
      </c>
      <c r="R870" s="159">
        <v>26.930875078418687</v>
      </c>
      <c r="S870" s="628">
        <v>30.756561876430155</v>
      </c>
      <c r="T870" s="113"/>
      <c r="U870" s="113"/>
      <c r="V870" s="113"/>
    </row>
    <row r="871" spans="2:22" s="112" customFormat="1">
      <c r="B871" s="123" t="s">
        <v>333</v>
      </c>
      <c r="C871" s="124"/>
      <c r="D871" s="626">
        <v>22.665373659158917</v>
      </c>
      <c r="E871" s="247">
        <v>26.088794756195103</v>
      </c>
      <c r="F871" s="247">
        <v>29.719484883967755</v>
      </c>
      <c r="G871" s="627">
        <v>33.83240646102837</v>
      </c>
      <c r="H871" s="159">
        <v>22.665373659158917</v>
      </c>
      <c r="I871" s="159">
        <v>26.088794756195103</v>
      </c>
      <c r="J871" s="159">
        <v>29.719484883967755</v>
      </c>
      <c r="K871" s="628">
        <v>33.83240646102837</v>
      </c>
      <c r="L871" s="159">
        <v>22.665373659158917</v>
      </c>
      <c r="M871" s="159">
        <v>26.088794756195103</v>
      </c>
      <c r="N871" s="159">
        <v>29.719484883967755</v>
      </c>
      <c r="O871" s="628">
        <v>33.83240646102837</v>
      </c>
      <c r="P871" s="159">
        <v>22.665373659158917</v>
      </c>
      <c r="Q871" s="159">
        <v>26.088794756195103</v>
      </c>
      <c r="R871" s="159">
        <v>29.719484883967755</v>
      </c>
      <c r="S871" s="628">
        <v>33.83240646102837</v>
      </c>
      <c r="T871" s="113"/>
      <c r="U871" s="113"/>
      <c r="V871" s="113"/>
    </row>
    <row r="872" spans="2:22" s="112" customFormat="1">
      <c r="B872" s="123" t="s">
        <v>334</v>
      </c>
      <c r="C872" s="124"/>
      <c r="D872" s="626">
        <v>9.2234237256104024</v>
      </c>
      <c r="E872" s="247">
        <v>10.158737501092492</v>
      </c>
      <c r="F872" s="247">
        <v>12.010770686049446</v>
      </c>
      <c r="G872" s="627">
        <v>14.005554213246109</v>
      </c>
      <c r="H872" s="159">
        <v>9.2234237256104024</v>
      </c>
      <c r="I872" s="159">
        <v>10.158737501092492</v>
      </c>
      <c r="J872" s="159">
        <v>12.010770686049446</v>
      </c>
      <c r="K872" s="628">
        <v>14.005554213246109</v>
      </c>
      <c r="L872" s="159">
        <v>9.2234237256104024</v>
      </c>
      <c r="M872" s="159">
        <v>10.158737501092492</v>
      </c>
      <c r="N872" s="159">
        <v>12.010770686049446</v>
      </c>
      <c r="O872" s="628">
        <v>14.005554213246109</v>
      </c>
      <c r="P872" s="159">
        <v>9.2234237256104024</v>
      </c>
      <c r="Q872" s="159">
        <v>10.158737501092492</v>
      </c>
      <c r="R872" s="159">
        <v>12.010770686049446</v>
      </c>
      <c r="S872" s="628">
        <v>14.005554213246109</v>
      </c>
      <c r="T872" s="113"/>
      <c r="U872" s="113"/>
      <c r="V872" s="113"/>
    </row>
    <row r="873" spans="2:22" s="112" customFormat="1">
      <c r="B873" s="123" t="s">
        <v>335</v>
      </c>
      <c r="C873" s="124"/>
      <c r="D873" s="626">
        <v>6.3384815176096607</v>
      </c>
      <c r="E873" s="247">
        <v>7.1502861141890968</v>
      </c>
      <c r="F873" s="247">
        <v>8.4115567064892662</v>
      </c>
      <c r="G873" s="627">
        <v>9.6935366705506549</v>
      </c>
      <c r="H873" s="159">
        <v>6.3384815176096607</v>
      </c>
      <c r="I873" s="159">
        <v>7.1502861141890968</v>
      </c>
      <c r="J873" s="159">
        <v>8.4115567064892662</v>
      </c>
      <c r="K873" s="628">
        <v>9.6935366705506549</v>
      </c>
      <c r="L873" s="159">
        <v>6.3384815176096607</v>
      </c>
      <c r="M873" s="159">
        <v>7.1502861141890968</v>
      </c>
      <c r="N873" s="159">
        <v>8.4115567064892662</v>
      </c>
      <c r="O873" s="628">
        <v>9.6935366705506549</v>
      </c>
      <c r="P873" s="159">
        <v>6.3384815176096607</v>
      </c>
      <c r="Q873" s="159">
        <v>7.1502861141890968</v>
      </c>
      <c r="R873" s="159">
        <v>8.4115567064892662</v>
      </c>
      <c r="S873" s="628">
        <v>9.6935366705506549</v>
      </c>
      <c r="T873" s="113"/>
      <c r="U873" s="113"/>
      <c r="V873" s="113"/>
    </row>
    <row r="874" spans="2:22" s="112" customFormat="1">
      <c r="B874" s="123" t="s">
        <v>336</v>
      </c>
      <c r="C874" s="537"/>
      <c r="D874" s="524"/>
      <c r="E874" s="187"/>
      <c r="F874" s="187"/>
      <c r="G874" s="632"/>
      <c r="H874" s="187"/>
      <c r="I874" s="187"/>
      <c r="J874" s="187"/>
      <c r="K874" s="632"/>
      <c r="L874" s="187"/>
      <c r="M874" s="187"/>
      <c r="N874" s="187"/>
      <c r="O874" s="632"/>
      <c r="P874" s="187"/>
      <c r="Q874" s="187"/>
      <c r="R874" s="187"/>
      <c r="S874" s="632"/>
      <c r="T874" s="113"/>
      <c r="U874" s="113"/>
      <c r="V874" s="113"/>
    </row>
    <row r="875" spans="2:22" s="112" customFormat="1">
      <c r="B875" s="123" t="s">
        <v>331</v>
      </c>
      <c r="C875" s="124"/>
      <c r="D875" s="633">
        <v>9.5000000000000001E-2</v>
      </c>
      <c r="E875" s="634">
        <v>0.10575679824333889</v>
      </c>
      <c r="F875" s="634">
        <v>0.11836180629136422</v>
      </c>
      <c r="G875" s="635">
        <v>0.13348125691583218</v>
      </c>
      <c r="H875" s="636">
        <v>9.5000000000000001E-2</v>
      </c>
      <c r="I875" s="636">
        <v>0.10575679824333889</v>
      </c>
      <c r="J875" s="636">
        <v>0.11836180629136422</v>
      </c>
      <c r="K875" s="637">
        <v>0.13348125691583218</v>
      </c>
      <c r="L875" s="636">
        <v>9.5000000000000001E-2</v>
      </c>
      <c r="M875" s="636">
        <v>0.10575679824333889</v>
      </c>
      <c r="N875" s="636">
        <v>0.11836180629136422</v>
      </c>
      <c r="O875" s="637">
        <v>0.13348125691583218</v>
      </c>
      <c r="P875" s="636">
        <v>9.5000000000000001E-2</v>
      </c>
      <c r="Q875" s="636">
        <v>0.10575679824333889</v>
      </c>
      <c r="R875" s="636">
        <v>0.11836180629136422</v>
      </c>
      <c r="S875" s="637">
        <v>0.13348125691583218</v>
      </c>
      <c r="T875" s="113"/>
      <c r="U875" s="113"/>
      <c r="V875" s="113"/>
    </row>
    <row r="876" spans="2:22" s="112" customFormat="1">
      <c r="B876" s="123" t="s">
        <v>332</v>
      </c>
      <c r="C876" s="124"/>
      <c r="D876" s="633">
        <v>7.9259999999999997E-2</v>
      </c>
      <c r="E876" s="634">
        <v>8.966065026245057E-2</v>
      </c>
      <c r="F876" s="634">
        <v>0.10061868303624538</v>
      </c>
      <c r="G876" s="635">
        <v>0.11388279683105307</v>
      </c>
      <c r="H876" s="636">
        <v>7.9259999999999997E-2</v>
      </c>
      <c r="I876" s="636">
        <v>8.966065026245057E-2</v>
      </c>
      <c r="J876" s="636">
        <v>0.10061868303624538</v>
      </c>
      <c r="K876" s="637">
        <v>0.11388279683105307</v>
      </c>
      <c r="L876" s="636">
        <v>7.9259999999999997E-2</v>
      </c>
      <c r="M876" s="636">
        <v>8.966065026245057E-2</v>
      </c>
      <c r="N876" s="636">
        <v>0.10061868303624538</v>
      </c>
      <c r="O876" s="637">
        <v>0.11388279683105307</v>
      </c>
      <c r="P876" s="636">
        <v>7.9259999999999997E-2</v>
      </c>
      <c r="Q876" s="636">
        <v>8.966065026245057E-2</v>
      </c>
      <c r="R876" s="636">
        <v>0.10061868303624538</v>
      </c>
      <c r="S876" s="637">
        <v>0.11388279683105307</v>
      </c>
      <c r="T876" s="113"/>
      <c r="U876" s="113"/>
      <c r="V876" s="113"/>
    </row>
    <row r="877" spans="2:22" s="112" customFormat="1">
      <c r="B877" s="131" t="s">
        <v>337</v>
      </c>
      <c r="C877" s="132"/>
      <c r="D877" s="638">
        <v>33.349685939568651</v>
      </c>
      <c r="E877" s="639">
        <v>38.706699986348085</v>
      </c>
      <c r="F877" s="639">
        <v>46.016681752436554</v>
      </c>
      <c r="G877" s="640">
        <v>53.055686352402795</v>
      </c>
      <c r="H877" s="639">
        <v>33.349685939568651</v>
      </c>
      <c r="I877" s="639">
        <v>38.280980448607565</v>
      </c>
      <c r="J877" s="639">
        <v>45.92424541326421</v>
      </c>
      <c r="K877" s="640">
        <v>53.417400563674562</v>
      </c>
      <c r="L877" s="639">
        <v>33.349685939568651</v>
      </c>
      <c r="M877" s="639">
        <v>38.706699986348085</v>
      </c>
      <c r="N877" s="639">
        <v>46.016681752436554</v>
      </c>
      <c r="O877" s="641">
        <v>53.055686352402795</v>
      </c>
      <c r="P877" s="639">
        <v>33.349685939568651</v>
      </c>
      <c r="Q877" s="639">
        <v>38.280980448607565</v>
      </c>
      <c r="R877" s="639">
        <v>45.92424541326421</v>
      </c>
      <c r="S877" s="641">
        <v>53.417400563674562</v>
      </c>
      <c r="T877" s="113"/>
      <c r="U877" s="113"/>
      <c r="V877" s="113"/>
    </row>
    <row r="878" spans="2:22" s="112" customFormat="1">
      <c r="B878" s="123" t="s">
        <v>338</v>
      </c>
      <c r="C878" s="537"/>
      <c r="D878" s="524"/>
      <c r="E878" s="187"/>
      <c r="F878" s="187"/>
      <c r="G878" s="632"/>
      <c r="H878" s="187"/>
      <c r="I878" s="187"/>
      <c r="J878" s="187"/>
      <c r="K878" s="632"/>
      <c r="L878" s="187"/>
      <c r="M878" s="187"/>
      <c r="N878" s="187"/>
      <c r="O878" s="632"/>
      <c r="P878" s="187"/>
      <c r="Q878" s="187"/>
      <c r="R878" s="187"/>
      <c r="S878" s="632"/>
      <c r="T878" s="113"/>
      <c r="U878" s="113"/>
      <c r="V878" s="113"/>
    </row>
    <row r="879" spans="2:22" s="112" customFormat="1">
      <c r="B879" s="123" t="s">
        <v>40</v>
      </c>
      <c r="C879" s="489"/>
      <c r="D879" s="367">
        <v>37.412091570943183</v>
      </c>
      <c r="E879" s="159">
        <v>44.849812583250376</v>
      </c>
      <c r="F879" s="159">
        <v>55.812420934294309</v>
      </c>
      <c r="G879" s="628">
        <v>67.921637847679492</v>
      </c>
      <c r="H879" s="159">
        <v>37.412091570943183</v>
      </c>
      <c r="I879" s="159">
        <v>44.456332233305339</v>
      </c>
      <c r="J879" s="159">
        <v>55.72622469663294</v>
      </c>
      <c r="K879" s="628">
        <v>68.265003913000143</v>
      </c>
      <c r="L879" s="159">
        <v>37.412091570943183</v>
      </c>
      <c r="M879" s="159">
        <v>44.849812583250376</v>
      </c>
      <c r="N879" s="159">
        <v>55.812420934294309</v>
      </c>
      <c r="O879" s="628">
        <v>67.921637847679492</v>
      </c>
      <c r="P879" s="159">
        <v>37.412091570943183</v>
      </c>
      <c r="Q879" s="159">
        <v>44.456332233305339</v>
      </c>
      <c r="R879" s="159">
        <v>55.72622469663294</v>
      </c>
      <c r="S879" s="628">
        <v>68.265003913000143</v>
      </c>
      <c r="T879" s="113"/>
      <c r="U879" s="113"/>
      <c r="V879" s="113"/>
    </row>
    <row r="880" spans="2:22" s="112" customFormat="1">
      <c r="B880" s="123" t="s">
        <v>41</v>
      </c>
      <c r="C880" s="489"/>
      <c r="D880" s="367">
        <v>30.723521020666482</v>
      </c>
      <c r="E880" s="159">
        <v>35.775491857103532</v>
      </c>
      <c r="F880" s="159">
        <v>42.910232839546588</v>
      </c>
      <c r="G880" s="628">
        <v>50.364408414196305</v>
      </c>
      <c r="H880" s="159">
        <v>30.723521020666482</v>
      </c>
      <c r="I880" s="159">
        <v>35.382011507158495</v>
      </c>
      <c r="J880" s="159">
        <v>42.824036601885219</v>
      </c>
      <c r="K880" s="628">
        <v>50.707774479516935</v>
      </c>
      <c r="L880" s="159">
        <v>30.723521020666482</v>
      </c>
      <c r="M880" s="159">
        <v>35.775491857103532</v>
      </c>
      <c r="N880" s="159">
        <v>42.910232839546588</v>
      </c>
      <c r="O880" s="628">
        <v>50.364408414196305</v>
      </c>
      <c r="P880" s="159">
        <v>30.723521020666482</v>
      </c>
      <c r="Q880" s="159">
        <v>35.382011507158495</v>
      </c>
      <c r="R880" s="159">
        <v>42.824036601885219</v>
      </c>
      <c r="S880" s="628">
        <v>50.707774479516935</v>
      </c>
      <c r="T880" s="113"/>
      <c r="U880" s="113"/>
      <c r="V880" s="113"/>
    </row>
    <row r="881" spans="2:26" s="112" customFormat="1">
      <c r="B881" s="123" t="s">
        <v>42</v>
      </c>
      <c r="C881" s="489"/>
      <c r="D881" s="367">
        <v>6.6885705502767037</v>
      </c>
      <c r="E881" s="159">
        <v>9.0743207261468406</v>
      </c>
      <c r="F881" s="159">
        <v>12.902188094747723</v>
      </c>
      <c r="G881" s="628">
        <v>17.557229433483201</v>
      </c>
      <c r="H881" s="159">
        <v>6.6885705502767037</v>
      </c>
      <c r="I881" s="159">
        <v>9.0743207261468406</v>
      </c>
      <c r="J881" s="159">
        <v>12.902188094747723</v>
      </c>
      <c r="K881" s="628">
        <v>17.557229433483201</v>
      </c>
      <c r="L881" s="159">
        <v>6.6885705502767037</v>
      </c>
      <c r="M881" s="159">
        <v>9.0743207261468406</v>
      </c>
      <c r="N881" s="159">
        <v>12.902188094747723</v>
      </c>
      <c r="O881" s="628">
        <v>17.557229433483201</v>
      </c>
      <c r="P881" s="159">
        <v>6.6885705502767037</v>
      </c>
      <c r="Q881" s="159">
        <v>9.0743207261468406</v>
      </c>
      <c r="R881" s="159">
        <v>12.902188094747723</v>
      </c>
      <c r="S881" s="628">
        <v>17.557229433483201</v>
      </c>
      <c r="T881" s="113"/>
      <c r="U881" s="113"/>
      <c r="V881" s="113"/>
    </row>
    <row r="882" spans="2:26" s="112" customFormat="1">
      <c r="B882" s="123" t="s">
        <v>43</v>
      </c>
      <c r="C882" s="489"/>
      <c r="D882" s="367">
        <v>28.660954730805248</v>
      </c>
      <c r="E882" s="159">
        <v>33.908126694323613</v>
      </c>
      <c r="F882" s="159">
        <v>44.649932386228656</v>
      </c>
      <c r="G882" s="628">
        <v>58.710903400531208</v>
      </c>
      <c r="H882" s="159">
        <v>28.660954730805248</v>
      </c>
      <c r="I882" s="159">
        <v>33.908126694323613</v>
      </c>
      <c r="J882" s="159">
        <v>44.649932386228656</v>
      </c>
      <c r="K882" s="628">
        <v>58.710903400531208</v>
      </c>
      <c r="L882" s="159">
        <v>28.660954730805248</v>
      </c>
      <c r="M882" s="159">
        <v>33.908126694323613</v>
      </c>
      <c r="N882" s="159">
        <v>44.649932386228656</v>
      </c>
      <c r="O882" s="628">
        <v>58.710903400531208</v>
      </c>
      <c r="P882" s="159">
        <v>28.660954730805248</v>
      </c>
      <c r="Q882" s="159">
        <v>33.908126694323613</v>
      </c>
      <c r="R882" s="159">
        <v>44.649932386228656</v>
      </c>
      <c r="S882" s="628">
        <v>58.710903400531208</v>
      </c>
      <c r="T882" s="113"/>
      <c r="U882" s="113"/>
      <c r="V882" s="113"/>
    </row>
    <row r="883" spans="2:26" s="112" customFormat="1">
      <c r="B883" s="123" t="s">
        <v>339</v>
      </c>
      <c r="C883" s="537"/>
      <c r="D883" s="524"/>
      <c r="E883" s="187"/>
      <c r="F883" s="187"/>
      <c r="G883" s="632"/>
      <c r="H883" s="187"/>
      <c r="I883" s="187"/>
      <c r="J883" s="187"/>
      <c r="K883" s="632"/>
      <c r="L883" s="187"/>
      <c r="M883" s="187"/>
      <c r="N883" s="187"/>
      <c r="O883" s="632"/>
      <c r="P883" s="187"/>
      <c r="Q883" s="187"/>
      <c r="R883" s="187"/>
      <c r="S883" s="632"/>
      <c r="T883" s="113"/>
      <c r="U883" s="113"/>
      <c r="V883" s="113"/>
    </row>
    <row r="884" spans="2:26" s="112" customFormat="1">
      <c r="B884" s="123" t="s">
        <v>340</v>
      </c>
      <c r="C884" s="537"/>
      <c r="D884" s="524"/>
      <c r="E884" s="187"/>
      <c r="F884" s="187"/>
      <c r="G884" s="632"/>
      <c r="H884" s="187"/>
      <c r="I884" s="187"/>
      <c r="J884" s="187"/>
      <c r="K884" s="632"/>
      <c r="L884" s="187"/>
      <c r="M884" s="187"/>
      <c r="N884" s="187"/>
      <c r="O884" s="632"/>
      <c r="P884" s="187"/>
      <c r="Q884" s="187"/>
      <c r="R884" s="187"/>
      <c r="S884" s="632"/>
      <c r="T884" s="113"/>
      <c r="U884" s="113"/>
      <c r="V884" s="113"/>
    </row>
    <row r="885" spans="2:26" s="112" customFormat="1">
      <c r="B885" s="123" t="s">
        <v>331</v>
      </c>
      <c r="C885" s="124"/>
      <c r="D885" s="367">
        <v>18.020021194684304</v>
      </c>
      <c r="E885" s="159">
        <v>20.937473260455405</v>
      </c>
      <c r="F885" s="159">
        <v>24.594884702583915</v>
      </c>
      <c r="G885" s="628">
        <v>28.598043709729012</v>
      </c>
      <c r="H885" s="159">
        <v>18.020021194684304</v>
      </c>
      <c r="I885" s="159">
        <v>20.707190352301538</v>
      </c>
      <c r="J885" s="159">
        <v>24.545479551719197</v>
      </c>
      <c r="K885" s="628">
        <v>28.793014683352308</v>
      </c>
      <c r="L885" s="159">
        <v>18.020021194684304</v>
      </c>
      <c r="M885" s="159">
        <v>20.937473260455405</v>
      </c>
      <c r="N885" s="159">
        <v>24.594884702583915</v>
      </c>
      <c r="O885" s="628">
        <v>28.598043709729012</v>
      </c>
      <c r="P885" s="159">
        <v>18.020021194684304</v>
      </c>
      <c r="Q885" s="159">
        <v>20.707190352301538</v>
      </c>
      <c r="R885" s="159">
        <v>24.545479551719197</v>
      </c>
      <c r="S885" s="628">
        <v>28.793014683352308</v>
      </c>
      <c r="T885" s="113"/>
      <c r="U885" s="113"/>
      <c r="V885" s="113"/>
    </row>
    <row r="886" spans="2:26" s="112" customFormat="1">
      <c r="B886" s="123" t="s">
        <v>332</v>
      </c>
      <c r="C886" s="124"/>
      <c r="D886" s="367">
        <v>20.473956784419912</v>
      </c>
      <c r="E886" s="159">
        <v>24.214849706608277</v>
      </c>
      <c r="F886" s="159">
        <v>28.581972874777595</v>
      </c>
      <c r="G886" s="628">
        <v>33.175056085737644</v>
      </c>
      <c r="H886" s="159">
        <v>20.473956784419912</v>
      </c>
      <c r="I886" s="159">
        <v>23.948520243564687</v>
      </c>
      <c r="J886" s="159">
        <v>28.524558631980138</v>
      </c>
      <c r="K886" s="628">
        <v>33.401231451112132</v>
      </c>
      <c r="L886" s="159">
        <v>20.473956784419912</v>
      </c>
      <c r="M886" s="159">
        <v>24.214849706608277</v>
      </c>
      <c r="N886" s="159">
        <v>28.581972874777595</v>
      </c>
      <c r="O886" s="628">
        <v>33.175056085737644</v>
      </c>
      <c r="P886" s="159">
        <v>20.473956784419912</v>
      </c>
      <c r="Q886" s="159">
        <v>23.948520243564687</v>
      </c>
      <c r="R886" s="159">
        <v>28.524558631980138</v>
      </c>
      <c r="S886" s="628">
        <v>33.401231451112132</v>
      </c>
      <c r="T886" s="113"/>
      <c r="U886" s="113"/>
      <c r="V886" s="113"/>
    </row>
    <row r="887" spans="2:26" s="112" customFormat="1">
      <c r="B887" s="123" t="s">
        <v>333</v>
      </c>
      <c r="C887" s="124"/>
      <c r="D887" s="367">
        <v>22.665373659158909</v>
      </c>
      <c r="E887" s="159">
        <v>26.837886223018806</v>
      </c>
      <c r="F887" s="159">
        <v>31.541548810890188</v>
      </c>
      <c r="G887" s="628">
        <v>36.492764905566951</v>
      </c>
      <c r="H887" s="159">
        <v>22.665373659158909</v>
      </c>
      <c r="I887" s="159">
        <v>26.54270702869777</v>
      </c>
      <c r="J887" s="159">
        <v>31.478189498726181</v>
      </c>
      <c r="K887" s="628">
        <v>36.741559192898706</v>
      </c>
      <c r="L887" s="159">
        <v>22.665373659158909</v>
      </c>
      <c r="M887" s="159">
        <v>26.837886223018806</v>
      </c>
      <c r="N887" s="159">
        <v>31.541548810890188</v>
      </c>
      <c r="O887" s="628">
        <v>36.492764905566951</v>
      </c>
      <c r="P887" s="159">
        <v>22.665373659158909</v>
      </c>
      <c r="Q887" s="159">
        <v>26.54270702869777</v>
      </c>
      <c r="R887" s="159">
        <v>31.478189498726181</v>
      </c>
      <c r="S887" s="628">
        <v>36.741559192898706</v>
      </c>
      <c r="T887" s="113"/>
      <c r="U887" s="113"/>
      <c r="V887" s="113"/>
    </row>
    <row r="888" spans="2:26" s="112" customFormat="1">
      <c r="B888" s="123" t="s">
        <v>334</v>
      </c>
      <c r="C888" s="124"/>
      <c r="D888" s="367">
        <v>9.2234237256103988</v>
      </c>
      <c r="E888" s="159">
        <v>10.450426850749524</v>
      </c>
      <c r="F888" s="159">
        <v>12.747135804322193</v>
      </c>
      <c r="G888" s="628">
        <v>15.106859095728288</v>
      </c>
      <c r="H888" s="159">
        <v>9.2234237256103988</v>
      </c>
      <c r="I888" s="159">
        <v>10.335486778626059</v>
      </c>
      <c r="J888" s="159">
        <v>12.721529903944081</v>
      </c>
      <c r="K888" s="628">
        <v>15.209852120572224</v>
      </c>
      <c r="L888" s="159">
        <v>9.2234237256103988</v>
      </c>
      <c r="M888" s="159">
        <v>10.450426850749524</v>
      </c>
      <c r="N888" s="159">
        <v>12.747135804322193</v>
      </c>
      <c r="O888" s="628">
        <v>15.106859095728288</v>
      </c>
      <c r="P888" s="159">
        <v>9.2234237256103988</v>
      </c>
      <c r="Q888" s="159">
        <v>10.335486778626059</v>
      </c>
      <c r="R888" s="159">
        <v>12.721529903944081</v>
      </c>
      <c r="S888" s="628">
        <v>15.209852120572224</v>
      </c>
      <c r="T888" s="113"/>
      <c r="U888" s="113"/>
      <c r="V888" s="113"/>
    </row>
    <row r="889" spans="2:26" s="112" customFormat="1">
      <c r="B889" s="123" t="s">
        <v>335</v>
      </c>
      <c r="C889" s="124"/>
      <c r="D889" s="367">
        <v>6.3384815176096581</v>
      </c>
      <c r="E889" s="159">
        <v>7.3555933490974921</v>
      </c>
      <c r="F889" s="159">
        <v>8.9272585803270736</v>
      </c>
      <c r="G889" s="628">
        <v>10.455772787826245</v>
      </c>
      <c r="H889" s="159">
        <v>6.3384815176096581</v>
      </c>
      <c r="I889" s="159">
        <v>7.2746921149057506</v>
      </c>
      <c r="J889" s="159">
        <v>8.9093258856914677</v>
      </c>
      <c r="K889" s="628">
        <v>10.527056412018094</v>
      </c>
      <c r="L889" s="159">
        <v>6.3384815176096581</v>
      </c>
      <c r="M889" s="159">
        <v>7.3555933490974921</v>
      </c>
      <c r="N889" s="159">
        <v>8.9272585803270736</v>
      </c>
      <c r="O889" s="628">
        <v>10.455772787826245</v>
      </c>
      <c r="P889" s="159">
        <v>6.3384815176096581</v>
      </c>
      <c r="Q889" s="159">
        <v>7.2746921149057506</v>
      </c>
      <c r="R889" s="159">
        <v>8.9093258856914677</v>
      </c>
      <c r="S889" s="628">
        <v>10.527056412018094</v>
      </c>
      <c r="T889" s="113"/>
      <c r="U889" s="113"/>
      <c r="V889" s="113"/>
    </row>
    <row r="890" spans="2:26" s="112" customFormat="1">
      <c r="B890" s="123" t="s">
        <v>341</v>
      </c>
      <c r="C890" s="537"/>
      <c r="D890" s="524"/>
      <c r="E890" s="187"/>
      <c r="F890" s="187"/>
      <c r="G890" s="632"/>
      <c r="H890" s="187"/>
      <c r="I890" s="187"/>
      <c r="J890" s="187"/>
      <c r="K890" s="632"/>
      <c r="L890" s="187"/>
      <c r="M890" s="187"/>
      <c r="N890" s="187"/>
      <c r="O890" s="632"/>
      <c r="P890" s="187"/>
      <c r="Q890" s="187"/>
      <c r="R890" s="187"/>
      <c r="S890" s="632"/>
      <c r="T890" s="113"/>
      <c r="U890" s="113"/>
      <c r="V890" s="113"/>
    </row>
    <row r="891" spans="2:26" s="112" customFormat="1">
      <c r="B891" s="123" t="s">
        <v>331</v>
      </c>
      <c r="C891" s="124"/>
      <c r="D891" s="643">
        <v>9.5000000000000001E-2</v>
      </c>
      <c r="E891" s="636">
        <v>0.10130047306134213</v>
      </c>
      <c r="F891" s="636">
        <v>0.10228191936363298</v>
      </c>
      <c r="G891" s="637">
        <v>0.10361456332976708</v>
      </c>
      <c r="H891" s="636">
        <v>9.5000000000000001E-2</v>
      </c>
      <c r="I891" s="636">
        <v>0.10018630960695876</v>
      </c>
      <c r="J891" s="636">
        <v>0.10207645982527776</v>
      </c>
      <c r="K891" s="637">
        <v>0.10432096942170144</v>
      </c>
      <c r="L891" s="636">
        <v>9.5000000000000001E-2</v>
      </c>
      <c r="M891" s="636">
        <v>0.10130047306134213</v>
      </c>
      <c r="N891" s="636">
        <v>0.10228191936363298</v>
      </c>
      <c r="O891" s="637">
        <v>0.10361456332976708</v>
      </c>
      <c r="P891" s="636">
        <v>9.5000000000000001E-2</v>
      </c>
      <c r="Q891" s="636">
        <v>0.10018630960695876</v>
      </c>
      <c r="R891" s="636">
        <v>0.10207645982527776</v>
      </c>
      <c r="S891" s="637">
        <v>0.10432096942170144</v>
      </c>
      <c r="T891" s="113"/>
      <c r="U891" s="113"/>
      <c r="V891" s="113"/>
    </row>
    <row r="892" spans="2:26" s="112" customFormat="1">
      <c r="B892" s="123" t="s">
        <v>332</v>
      </c>
      <c r="C892" s="124"/>
      <c r="D892" s="643">
        <v>7.9259999999999997E-2</v>
      </c>
      <c r="E892" s="636">
        <v>8.588257622621312E-2</v>
      </c>
      <c r="F892" s="636">
        <v>8.694926469315864E-2</v>
      </c>
      <c r="G892" s="637">
        <v>8.8401297208811055E-2</v>
      </c>
      <c r="H892" s="636">
        <v>7.9259999999999997E-2</v>
      </c>
      <c r="I892" s="636">
        <v>8.4937988062823211E-2</v>
      </c>
      <c r="J892" s="636">
        <v>8.6774604734728714E-2</v>
      </c>
      <c r="K892" s="637">
        <v>8.9003984831828462E-2</v>
      </c>
      <c r="L892" s="636">
        <v>7.9259999999999997E-2</v>
      </c>
      <c r="M892" s="636">
        <v>8.588257622621312E-2</v>
      </c>
      <c r="N892" s="636">
        <v>8.694926469315864E-2</v>
      </c>
      <c r="O892" s="637">
        <v>8.8401297208811055E-2</v>
      </c>
      <c r="P892" s="636">
        <v>7.9259999999999997E-2</v>
      </c>
      <c r="Q892" s="636">
        <v>8.4937988062823211E-2</v>
      </c>
      <c r="R892" s="636">
        <v>8.6774604734728714E-2</v>
      </c>
      <c r="S892" s="637">
        <v>8.9003984831828462E-2</v>
      </c>
      <c r="T892" s="113"/>
      <c r="U892" s="113"/>
      <c r="V892" s="113"/>
    </row>
    <row r="893" spans="2:26" s="112" customFormat="1">
      <c r="B893" s="123" t="s">
        <v>342</v>
      </c>
      <c r="C893" s="537"/>
      <c r="D893" s="524"/>
      <c r="E893" s="187"/>
      <c r="F893" s="187"/>
      <c r="G893" s="632"/>
      <c r="H893" s="187"/>
      <c r="I893" s="187"/>
      <c r="J893" s="187"/>
      <c r="K893" s="632"/>
      <c r="L893" s="187"/>
      <c r="M893" s="187"/>
      <c r="N893" s="187"/>
      <c r="O893" s="632"/>
      <c r="P893" s="187"/>
      <c r="Q893" s="187"/>
      <c r="R893" s="187"/>
      <c r="S893" s="632"/>
      <c r="T893" s="113"/>
      <c r="U893" s="113"/>
      <c r="V893" s="113"/>
    </row>
    <row r="894" spans="2:26" s="112" customFormat="1">
      <c r="B894" s="123" t="s">
        <v>343</v>
      </c>
      <c r="C894" s="124"/>
      <c r="D894" s="367">
        <v>380.09051920922724</v>
      </c>
      <c r="E894" s="159">
        <v>404.73233741029009</v>
      </c>
      <c r="F894" s="159">
        <v>449.23369111658923</v>
      </c>
      <c r="G894" s="628">
        <v>499.67468035361844</v>
      </c>
      <c r="H894" s="159">
        <v>380.09051920922724</v>
      </c>
      <c r="I894" s="159">
        <v>404.73233741029009</v>
      </c>
      <c r="J894" s="159">
        <v>449.23369111658923</v>
      </c>
      <c r="K894" s="628">
        <v>499.67468035361844</v>
      </c>
      <c r="L894" s="159">
        <v>380.09051920922724</v>
      </c>
      <c r="M894" s="159">
        <v>404.73233741029009</v>
      </c>
      <c r="N894" s="159">
        <v>449.23369111658923</v>
      </c>
      <c r="O894" s="628">
        <v>499.67468035361844</v>
      </c>
      <c r="P894" s="159">
        <v>380.09051920922724</v>
      </c>
      <c r="Q894" s="159">
        <v>404.73233741029009</v>
      </c>
      <c r="R894" s="159">
        <v>449.23369111658923</v>
      </c>
      <c r="S894" s="628">
        <v>499.67468035361844</v>
      </c>
      <c r="T894" s="113"/>
      <c r="U894" s="113"/>
      <c r="V894" s="113"/>
    </row>
    <row r="895" spans="2:26" s="112" customFormat="1">
      <c r="B895" s="131" t="s">
        <v>344</v>
      </c>
      <c r="C895" s="132"/>
      <c r="D895" s="638">
        <v>465.38251862620393</v>
      </c>
      <c r="E895" s="644">
        <v>499.80566888088975</v>
      </c>
      <c r="F895" s="644">
        <v>571.56354087267403</v>
      </c>
      <c r="G895" s="645">
        <v>646.67106882077087</v>
      </c>
      <c r="H895" s="639">
        <v>465.38251862620393</v>
      </c>
      <c r="I895" s="644">
        <v>499.80566888088975</v>
      </c>
      <c r="J895" s="644">
        <v>571.56354087267403</v>
      </c>
      <c r="K895" s="645">
        <v>646.67106882077087</v>
      </c>
      <c r="L895" s="639">
        <v>465.38251862620393</v>
      </c>
      <c r="M895" s="644">
        <v>499.80566888088975</v>
      </c>
      <c r="N895" s="644">
        <v>571.56354087267403</v>
      </c>
      <c r="O895" s="645">
        <v>646.67106882077087</v>
      </c>
      <c r="P895" s="639">
        <v>465.38251862620393</v>
      </c>
      <c r="Q895" s="644">
        <v>499.80566888088975</v>
      </c>
      <c r="R895" s="644">
        <v>571.56354087267403</v>
      </c>
      <c r="S895" s="645">
        <v>646.67106882077087</v>
      </c>
      <c r="T895" s="113"/>
      <c r="U895" s="113"/>
      <c r="V895" s="113"/>
    </row>
    <row r="896" spans="2:26" s="112" customFormat="1">
      <c r="B896" s="112" t="s">
        <v>345</v>
      </c>
      <c r="D896" s="113"/>
      <c r="E896" s="113"/>
      <c r="F896" s="113"/>
      <c r="G896" s="113"/>
      <c r="H896" s="114"/>
      <c r="I896" s="113"/>
      <c r="J896" s="113"/>
      <c r="K896" s="113"/>
      <c r="L896" s="113"/>
      <c r="M896" s="113"/>
      <c r="N896" s="113"/>
      <c r="O896" s="113"/>
      <c r="P896" s="113"/>
      <c r="Q896" s="113"/>
      <c r="R896" s="113"/>
      <c r="S896" s="113"/>
      <c r="T896" s="113"/>
      <c r="U896" s="113"/>
      <c r="V896" s="113"/>
      <c r="W896" s="113"/>
      <c r="X896" s="113"/>
      <c r="Y896" s="113"/>
      <c r="Z896" s="113"/>
    </row>
    <row r="897" spans="2:29" s="112" customFormat="1">
      <c r="B897" s="112" t="s">
        <v>346</v>
      </c>
      <c r="D897" s="113"/>
      <c r="E897" s="113"/>
      <c r="F897" s="113"/>
      <c r="G897" s="113"/>
      <c r="H897" s="114"/>
      <c r="I897" s="113"/>
      <c r="J897" s="113"/>
      <c r="K897" s="113"/>
      <c r="L897" s="113"/>
      <c r="M897" s="113"/>
      <c r="N897" s="113"/>
      <c r="O897" s="113"/>
      <c r="P897" s="113"/>
      <c r="Q897" s="113"/>
      <c r="R897" s="113"/>
      <c r="S897" s="113"/>
      <c r="T897" s="113"/>
      <c r="U897" s="113"/>
      <c r="V897" s="113"/>
      <c r="W897" s="113"/>
      <c r="X897" s="113"/>
      <c r="Y897" s="113"/>
      <c r="Z897" s="113"/>
    </row>
    <row r="898" spans="2:29" s="112" customFormat="1">
      <c r="B898" s="112" t="s">
        <v>347</v>
      </c>
      <c r="D898" s="113"/>
      <c r="E898" s="113"/>
      <c r="F898" s="113"/>
      <c r="G898" s="113"/>
      <c r="H898" s="114"/>
      <c r="I898" s="113"/>
      <c r="J898" s="113"/>
      <c r="K898" s="113"/>
      <c r="L898" s="113"/>
      <c r="M898" s="113"/>
      <c r="N898" s="113"/>
      <c r="O898" s="113"/>
      <c r="P898" s="113"/>
      <c r="Q898" s="113"/>
      <c r="R898" s="113"/>
      <c r="S898" s="113"/>
      <c r="T898" s="113"/>
      <c r="U898" s="113"/>
      <c r="V898" s="113"/>
      <c r="W898" s="113"/>
      <c r="X898" s="113"/>
      <c r="Y898" s="113"/>
      <c r="Z898" s="113"/>
    </row>
    <row r="899" spans="2:29" s="112" customFormat="1">
      <c r="D899" s="113"/>
      <c r="E899" s="113"/>
      <c r="F899" s="113"/>
      <c r="G899" s="113"/>
      <c r="H899" s="114"/>
      <c r="I899" s="113"/>
      <c r="J899" s="113"/>
      <c r="K899" s="113"/>
      <c r="L899" s="113"/>
      <c r="M899" s="113"/>
      <c r="N899" s="113"/>
      <c r="O899" s="113"/>
      <c r="P899" s="113"/>
      <c r="Q899" s="113"/>
      <c r="R899" s="113"/>
      <c r="S899" s="113"/>
      <c r="T899" s="113"/>
      <c r="U899" s="113"/>
      <c r="V899" s="113"/>
      <c r="W899" s="113"/>
      <c r="X899" s="113"/>
      <c r="Y899" s="113"/>
      <c r="Z899" s="113"/>
    </row>
    <row r="900" spans="2:29" s="112" customFormat="1">
      <c r="D900" s="113"/>
      <c r="E900" s="113"/>
      <c r="F900" s="113"/>
      <c r="G900" s="113"/>
      <c r="H900" s="114"/>
      <c r="I900" s="113"/>
      <c r="J900" s="113"/>
      <c r="K900" s="113"/>
      <c r="L900" s="113"/>
      <c r="M900" s="113"/>
      <c r="N900" s="113"/>
      <c r="O900" s="113"/>
      <c r="P900" s="113"/>
      <c r="Q900" s="113"/>
      <c r="R900" s="113"/>
      <c r="S900" s="113"/>
      <c r="T900" s="113"/>
      <c r="U900" s="113"/>
      <c r="V900" s="113"/>
      <c r="W900" s="113"/>
      <c r="X900" s="113"/>
      <c r="Y900" s="113"/>
      <c r="Z900" s="113"/>
    </row>
    <row r="901" spans="2:29" s="112" customFormat="1">
      <c r="D901" s="113"/>
      <c r="E901" s="113"/>
      <c r="F901" s="113"/>
      <c r="G901" s="113"/>
      <c r="H901" s="114"/>
      <c r="I901" s="113"/>
      <c r="J901" s="113"/>
      <c r="K901" s="113"/>
      <c r="L901" s="113"/>
      <c r="M901" s="113"/>
      <c r="N901" s="113"/>
      <c r="O901" s="113"/>
      <c r="P901" s="113"/>
      <c r="Q901" s="113"/>
      <c r="R901" s="113"/>
      <c r="S901" s="113"/>
      <c r="T901" s="113"/>
      <c r="U901" s="113"/>
      <c r="V901" s="113"/>
      <c r="W901" s="113"/>
      <c r="X901" s="113"/>
      <c r="Y901" s="113"/>
      <c r="Z901" s="113"/>
    </row>
    <row r="902" spans="2:29" s="112" customFormat="1">
      <c r="D902" s="113"/>
      <c r="E902" s="113"/>
      <c r="F902" s="113"/>
      <c r="G902" s="113"/>
      <c r="H902" s="114"/>
      <c r="I902" s="113"/>
      <c r="J902" s="113"/>
      <c r="K902" s="113"/>
      <c r="L902" s="113"/>
      <c r="M902" s="113"/>
      <c r="N902" s="113"/>
      <c r="O902" s="113"/>
      <c r="P902" s="113"/>
      <c r="Q902" s="113"/>
      <c r="R902" s="113"/>
      <c r="S902" s="113"/>
      <c r="T902" s="113"/>
      <c r="U902" s="113"/>
      <c r="V902" s="113"/>
      <c r="W902" s="113"/>
      <c r="X902" s="113"/>
      <c r="Y902" s="113"/>
      <c r="Z902" s="113"/>
    </row>
    <row r="903" spans="2:29" s="112" customFormat="1">
      <c r="D903" s="113"/>
      <c r="E903" s="113"/>
      <c r="F903" s="113"/>
      <c r="G903" s="113"/>
      <c r="H903" s="114"/>
      <c r="I903" s="113"/>
      <c r="J903" s="113"/>
      <c r="K903" s="113"/>
      <c r="L903" s="113"/>
      <c r="M903" s="113"/>
      <c r="N903" s="113"/>
      <c r="O903" s="113"/>
      <c r="P903" s="113"/>
      <c r="Q903" s="113"/>
      <c r="R903" s="113"/>
      <c r="S903" s="113"/>
      <c r="T903" s="113"/>
      <c r="U903" s="113"/>
      <c r="V903" s="113"/>
      <c r="W903" s="113"/>
      <c r="X903" s="113"/>
      <c r="Y903" s="113"/>
      <c r="Z903" s="113"/>
    </row>
    <row r="904" spans="2:29" s="112" customFormat="1">
      <c r="D904" s="113"/>
      <c r="E904" s="113"/>
      <c r="F904" s="113"/>
      <c r="G904" s="113"/>
      <c r="H904" s="114"/>
      <c r="I904" s="113"/>
      <c r="J904" s="113"/>
      <c r="K904" s="113"/>
      <c r="L904" s="113"/>
      <c r="M904" s="113"/>
      <c r="N904" s="113"/>
      <c r="O904" s="113"/>
      <c r="P904" s="113"/>
      <c r="Q904" s="113"/>
      <c r="R904" s="113"/>
      <c r="S904" s="113"/>
      <c r="T904" s="113"/>
      <c r="U904" s="113"/>
      <c r="V904" s="113"/>
      <c r="W904" s="113"/>
      <c r="X904" s="113"/>
      <c r="Y904" s="113"/>
      <c r="Z904" s="113"/>
    </row>
    <row r="905" spans="2:29" s="112" customFormat="1">
      <c r="D905" s="113"/>
      <c r="E905" s="113"/>
      <c r="F905" s="113"/>
      <c r="G905" s="113"/>
      <c r="H905" s="114"/>
      <c r="I905" s="113"/>
      <c r="J905" s="113"/>
      <c r="K905" s="113"/>
      <c r="L905" s="113"/>
      <c r="M905" s="113"/>
      <c r="N905" s="113"/>
      <c r="O905" s="113"/>
      <c r="P905" s="113"/>
      <c r="Q905" s="113"/>
      <c r="R905" s="113"/>
      <c r="S905" s="113"/>
      <c r="T905" s="113"/>
      <c r="U905" s="113"/>
      <c r="V905" s="113"/>
      <c r="W905" s="113"/>
      <c r="X905" s="113"/>
      <c r="Y905" s="113"/>
      <c r="Z905" s="113"/>
    </row>
    <row r="906" spans="2:29" s="112" customFormat="1">
      <c r="B906" s="115" t="s">
        <v>348</v>
      </c>
      <c r="C906" s="113"/>
      <c r="D906" s="114"/>
      <c r="E906" s="114"/>
      <c r="F906" s="114"/>
      <c r="G906" s="114"/>
      <c r="H906" s="114"/>
      <c r="I906" s="114"/>
      <c r="J906" s="114"/>
      <c r="K906" s="114"/>
      <c r="L906" s="114"/>
      <c r="M906" s="114"/>
      <c r="N906" s="646"/>
      <c r="O906" s="646"/>
      <c r="P906" s="646"/>
      <c r="Q906" s="646"/>
      <c r="R906" s="113"/>
      <c r="S906" s="113"/>
      <c r="T906" s="113"/>
      <c r="U906" s="113"/>
      <c r="V906" s="113"/>
      <c r="W906" s="113"/>
      <c r="X906" s="113"/>
      <c r="Y906" s="113"/>
      <c r="Z906" s="113"/>
      <c r="AA906" s="113"/>
      <c r="AB906" s="113"/>
      <c r="AC906" s="113"/>
    </row>
    <row r="907" spans="2:29" s="112" customFormat="1">
      <c r="C907" s="113"/>
      <c r="D907" s="114"/>
      <c r="E907" s="114"/>
      <c r="F907" s="114"/>
      <c r="G907" s="114"/>
      <c r="H907" s="114"/>
      <c r="I907" s="114"/>
      <c r="J907" s="114"/>
      <c r="K907" s="114"/>
      <c r="L907" s="114"/>
      <c r="M907" s="114"/>
      <c r="N907" s="646"/>
      <c r="O907" s="646"/>
      <c r="P907" s="646"/>
      <c r="Q907" s="646"/>
      <c r="R907" s="113"/>
      <c r="S907" s="113"/>
      <c r="T907" s="113"/>
      <c r="U907" s="113"/>
      <c r="V907" s="113"/>
      <c r="W907" s="113"/>
      <c r="X907" s="113"/>
      <c r="Y907" s="113"/>
      <c r="Z907" s="113"/>
      <c r="AA907" s="113"/>
      <c r="AB907" s="113"/>
      <c r="AC907" s="113"/>
    </row>
    <row r="908" spans="2:29" s="112" customFormat="1">
      <c r="C908" s="113"/>
      <c r="D908" s="114"/>
      <c r="E908" s="114"/>
      <c r="F908" s="114"/>
      <c r="G908" s="114"/>
      <c r="H908" s="114"/>
      <c r="I908" s="114"/>
      <c r="J908" s="114"/>
      <c r="K908" s="114"/>
      <c r="L908" s="114"/>
      <c r="M908" s="114"/>
      <c r="N908" s="646"/>
      <c r="O908" s="646"/>
      <c r="P908" s="646"/>
      <c r="Q908" s="646"/>
      <c r="R908" s="113"/>
      <c r="S908" s="113"/>
      <c r="T908" s="113"/>
      <c r="U908" s="113"/>
      <c r="V908" s="113"/>
      <c r="W908" s="113"/>
      <c r="X908" s="113"/>
      <c r="Y908" s="113"/>
      <c r="Z908" s="113"/>
      <c r="AA908" s="113"/>
      <c r="AB908" s="113"/>
      <c r="AC908" s="113"/>
    </row>
    <row r="909" spans="2:29" s="112" customFormat="1">
      <c r="B909" s="113"/>
      <c r="C909" s="113"/>
      <c r="D909" s="114"/>
      <c r="E909" s="114"/>
      <c r="F909" s="114"/>
      <c r="G909" s="114"/>
      <c r="H909" s="114"/>
      <c r="I909" s="114"/>
      <c r="J909" s="114"/>
      <c r="K909" s="114"/>
      <c r="L909" s="114"/>
      <c r="M909" s="114"/>
      <c r="N909" s="646"/>
      <c r="O909" s="646"/>
      <c r="P909" s="646"/>
      <c r="Q909" s="646"/>
      <c r="R909" s="113"/>
      <c r="S909" s="113"/>
      <c r="T909" s="113"/>
      <c r="U909" s="113"/>
      <c r="V909" s="113"/>
      <c r="W909" s="113"/>
      <c r="X909" s="113"/>
      <c r="Y909" s="113"/>
      <c r="Z909" s="113"/>
      <c r="AA909" s="113"/>
      <c r="AB909" s="113"/>
      <c r="AC909" s="113"/>
    </row>
    <row r="910" spans="2:29" s="112" customFormat="1">
      <c r="B910" s="117"/>
      <c r="H910" s="116"/>
      <c r="M910" s="116"/>
    </row>
    <row r="911" spans="2:29" s="112" customFormat="1">
      <c r="B911" s="118"/>
      <c r="C911" s="119"/>
      <c r="D911" s="120">
        <v>2011</v>
      </c>
      <c r="E911" s="121"/>
      <c r="F911" s="121"/>
      <c r="G911" s="121"/>
      <c r="H911" s="122"/>
      <c r="I911" s="121">
        <v>2015</v>
      </c>
      <c r="J911" s="121"/>
      <c r="K911" s="121"/>
      <c r="L911" s="121"/>
      <c r="M911" s="121"/>
      <c r="N911" s="120">
        <v>2020</v>
      </c>
      <c r="O911" s="121"/>
      <c r="P911" s="121"/>
      <c r="Q911" s="121"/>
      <c r="R911" s="122"/>
      <c r="S911" s="121">
        <v>2025</v>
      </c>
      <c r="T911" s="121"/>
      <c r="U911" s="121"/>
      <c r="V911" s="121"/>
      <c r="W911" s="122"/>
    </row>
    <row r="912" spans="2:29" s="112" customFormat="1" ht="27">
      <c r="B912" s="123" t="s">
        <v>349</v>
      </c>
      <c r="C912" s="124"/>
      <c r="D912" s="647" t="s">
        <v>95</v>
      </c>
      <c r="E912" s="126" t="s">
        <v>146</v>
      </c>
      <c r="F912" s="126" t="s">
        <v>147</v>
      </c>
      <c r="G912" s="529" t="s">
        <v>44</v>
      </c>
      <c r="H912" s="648" t="s">
        <v>45</v>
      </c>
      <c r="I912" s="647" t="s">
        <v>95</v>
      </c>
      <c r="J912" s="126" t="s">
        <v>146</v>
      </c>
      <c r="K912" s="126" t="s">
        <v>147</v>
      </c>
      <c r="L912" s="529" t="s">
        <v>44</v>
      </c>
      <c r="M912" s="648" t="s">
        <v>45</v>
      </c>
      <c r="N912" s="647" t="s">
        <v>95</v>
      </c>
      <c r="O912" s="126" t="s">
        <v>146</v>
      </c>
      <c r="P912" s="126" t="s">
        <v>147</v>
      </c>
      <c r="Q912" s="529" t="s">
        <v>44</v>
      </c>
      <c r="R912" s="648" t="s">
        <v>45</v>
      </c>
      <c r="S912" s="647" t="s">
        <v>95</v>
      </c>
      <c r="T912" s="126" t="s">
        <v>146</v>
      </c>
      <c r="U912" s="126" t="s">
        <v>147</v>
      </c>
      <c r="V912" s="529" t="s">
        <v>44</v>
      </c>
      <c r="W912" s="648" t="s">
        <v>45</v>
      </c>
    </row>
    <row r="913" spans="2:23" s="112" customFormat="1">
      <c r="B913" s="131"/>
      <c r="C913" s="132"/>
      <c r="D913" s="133" t="s">
        <v>100</v>
      </c>
      <c r="E913" s="134" t="s">
        <v>169</v>
      </c>
      <c r="F913" s="134" t="s">
        <v>148</v>
      </c>
      <c r="G913" s="491" t="s">
        <v>28</v>
      </c>
      <c r="H913" s="492" t="s">
        <v>29</v>
      </c>
      <c r="I913" s="133" t="s">
        <v>100</v>
      </c>
      <c r="J913" s="134" t="s">
        <v>169</v>
      </c>
      <c r="K913" s="134" t="s">
        <v>148</v>
      </c>
      <c r="L913" s="491" t="s">
        <v>28</v>
      </c>
      <c r="M913" s="492" t="s">
        <v>29</v>
      </c>
      <c r="N913" s="133" t="s">
        <v>100</v>
      </c>
      <c r="O913" s="134" t="s">
        <v>169</v>
      </c>
      <c r="P913" s="134" t="s">
        <v>148</v>
      </c>
      <c r="Q913" s="491" t="s">
        <v>28</v>
      </c>
      <c r="R913" s="492" t="s">
        <v>29</v>
      </c>
      <c r="S913" s="133" t="s">
        <v>100</v>
      </c>
      <c r="T913" s="134" t="s">
        <v>169</v>
      </c>
      <c r="U913" s="134" t="s">
        <v>148</v>
      </c>
      <c r="V913" s="491" t="s">
        <v>28</v>
      </c>
      <c r="W913" s="492" t="s">
        <v>29</v>
      </c>
    </row>
    <row r="914" spans="2:23" s="112" customFormat="1" ht="40.5" customHeight="1">
      <c r="B914" s="649" t="s">
        <v>189</v>
      </c>
      <c r="C914" s="119"/>
      <c r="D914" s="144"/>
      <c r="E914" s="145"/>
      <c r="F914" s="145"/>
      <c r="G914" s="214"/>
      <c r="H914" s="285"/>
      <c r="I914" s="144"/>
      <c r="J914" s="145"/>
      <c r="K914" s="145"/>
      <c r="L914" s="214"/>
      <c r="M914" s="285"/>
      <c r="N914" s="144"/>
      <c r="O914" s="145"/>
      <c r="P914" s="145"/>
      <c r="Q914" s="214"/>
      <c r="R914" s="285"/>
      <c r="S914" s="144"/>
      <c r="T914" s="145"/>
      <c r="U914" s="145"/>
      <c r="V914" s="214"/>
      <c r="W914" s="285"/>
    </row>
    <row r="915" spans="2:23" s="112" customFormat="1">
      <c r="B915" s="149" t="s">
        <v>192</v>
      </c>
      <c r="C915" s="150"/>
      <c r="D915" s="151">
        <v>132.91129199189163</v>
      </c>
      <c r="E915" s="650">
        <v>0.80195122132802332</v>
      </c>
      <c r="F915" s="153">
        <v>165.73488319126423</v>
      </c>
      <c r="G915" s="323">
        <v>132.70875218630519</v>
      </c>
      <c r="H915" s="326">
        <v>30.463088516407261</v>
      </c>
      <c r="I915" s="151">
        <v>142.50287731893798</v>
      </c>
      <c r="J915" s="650">
        <v>0.80213970339513663</v>
      </c>
      <c r="K915" s="153">
        <v>177.65343956393167</v>
      </c>
      <c r="L915" s="323">
        <v>142.23459853230486</v>
      </c>
      <c r="M915" s="326">
        <v>30.474037703748788</v>
      </c>
      <c r="N915" s="151">
        <v>153.26744009540937</v>
      </c>
      <c r="O915" s="650">
        <v>0.80236254071705204</v>
      </c>
      <c r="P915" s="153">
        <v>191.0201839164101</v>
      </c>
      <c r="Q915" s="323">
        <v>152.90804123790113</v>
      </c>
      <c r="R915" s="326">
        <v>30.488158755380304</v>
      </c>
      <c r="S915" s="151">
        <v>161.90716247191079</v>
      </c>
      <c r="T915" s="650">
        <v>0.80260152897182591</v>
      </c>
      <c r="U915" s="153">
        <v>201.72795170141558</v>
      </c>
      <c r="V915" s="323">
        <v>161.36307224089154</v>
      </c>
      <c r="W915" s="326">
        <v>30.519226756553877</v>
      </c>
    </row>
    <row r="916" spans="2:23" s="112" customFormat="1">
      <c r="B916" s="123" t="s">
        <v>193</v>
      </c>
      <c r="C916" s="124"/>
      <c r="D916" s="157">
        <v>80.175625492334646</v>
      </c>
      <c r="E916" s="634">
        <v>0.75</v>
      </c>
      <c r="F916" s="182">
        <v>106.90083398977953</v>
      </c>
      <c r="G916" s="159">
        <v>125.09922268938675</v>
      </c>
      <c r="H916" s="199">
        <v>19.493928283206987</v>
      </c>
      <c r="I916" s="157">
        <v>85.829808112525029</v>
      </c>
      <c r="J916" s="634">
        <v>0.75</v>
      </c>
      <c r="K916" s="182">
        <v>114.43974415003338</v>
      </c>
      <c r="L916" s="159">
        <v>133.9215280519721</v>
      </c>
      <c r="M916" s="199">
        <v>19.493928283206984</v>
      </c>
      <c r="N916" s="157">
        <v>92.144373495705111</v>
      </c>
      <c r="O916" s="634">
        <v>0.75</v>
      </c>
      <c r="P916" s="182">
        <v>122.85916466094015</v>
      </c>
      <c r="Q916" s="159">
        <v>143.77423847619778</v>
      </c>
      <c r="R916" s="199">
        <v>19.493928283206976</v>
      </c>
      <c r="S916" s="157">
        <v>97.116109439857027</v>
      </c>
      <c r="T916" s="634">
        <v>0.75</v>
      </c>
      <c r="U916" s="182">
        <v>129.48814591980937</v>
      </c>
      <c r="V916" s="159">
        <v>151.53171212496585</v>
      </c>
      <c r="W916" s="199">
        <v>19.493928283206991</v>
      </c>
    </row>
    <row r="917" spans="2:23" s="112" customFormat="1">
      <c r="B917" s="123" t="s">
        <v>239</v>
      </c>
      <c r="C917" s="489"/>
      <c r="D917" s="651">
        <v>56.122937844634251</v>
      </c>
      <c r="E917" s="652"/>
      <c r="F917" s="187"/>
      <c r="G917" s="653">
        <v>115.3333606025773</v>
      </c>
      <c r="H917" s="654">
        <v>14.801204819277109</v>
      </c>
      <c r="I917" s="651">
        <v>60.080865678767523</v>
      </c>
      <c r="J917" s="652"/>
      <c r="K917" s="187"/>
      <c r="L917" s="653">
        <v>123.46695331286543</v>
      </c>
      <c r="M917" s="654">
        <v>14.801204819277109</v>
      </c>
      <c r="N917" s="651">
        <v>64.501061446993575</v>
      </c>
      <c r="O917" s="652"/>
      <c r="P917" s="187"/>
      <c r="Q917" s="653">
        <v>132.55051258558342</v>
      </c>
      <c r="R917" s="654">
        <v>14.801204819277105</v>
      </c>
      <c r="S917" s="651">
        <v>67.981276607899915</v>
      </c>
      <c r="T917" s="652"/>
      <c r="U917" s="187"/>
      <c r="V917" s="653">
        <v>139.70239959546382</v>
      </c>
      <c r="W917" s="654">
        <v>14.80120481927711</v>
      </c>
    </row>
    <row r="918" spans="2:23" s="112" customFormat="1">
      <c r="B918" s="248" t="s">
        <v>240</v>
      </c>
      <c r="C918" s="537"/>
      <c r="D918" s="299">
        <v>16.035125098466931</v>
      </c>
      <c r="E918" s="652"/>
      <c r="F918" s="187"/>
      <c r="G918" s="301">
        <v>25.012054106583037</v>
      </c>
      <c r="H918" s="302">
        <v>19.5</v>
      </c>
      <c r="I918" s="299">
        <v>17.165961622505005</v>
      </c>
      <c r="J918" s="652"/>
      <c r="K918" s="187"/>
      <c r="L918" s="301">
        <v>26.775965778693706</v>
      </c>
      <c r="M918" s="302">
        <v>19.499999999999996</v>
      </c>
      <c r="N918" s="299">
        <v>18.428874699141023</v>
      </c>
      <c r="O918" s="652"/>
      <c r="P918" s="187"/>
      <c r="Q918" s="301">
        <v>28.745894295668691</v>
      </c>
      <c r="R918" s="302">
        <v>19.5</v>
      </c>
      <c r="S918" s="299">
        <v>19.423221887971408</v>
      </c>
      <c r="T918" s="652"/>
      <c r="U918" s="187"/>
      <c r="V918" s="301">
        <v>30.296905936365658</v>
      </c>
      <c r="W918" s="302">
        <v>19.5</v>
      </c>
    </row>
    <row r="919" spans="2:23" s="112" customFormat="1">
      <c r="B919" s="248" t="s">
        <v>241</v>
      </c>
      <c r="C919" s="537"/>
      <c r="D919" s="299">
        <v>40.087812746167316</v>
      </c>
      <c r="E919" s="652"/>
      <c r="F919" s="187"/>
      <c r="G919" s="301">
        <v>90.321306495994264</v>
      </c>
      <c r="H919" s="302">
        <v>13.499999999999998</v>
      </c>
      <c r="I919" s="299">
        <v>42.914904056262515</v>
      </c>
      <c r="J919" s="652"/>
      <c r="K919" s="187"/>
      <c r="L919" s="301">
        <v>96.690987534171725</v>
      </c>
      <c r="M919" s="302">
        <v>13.499999999999998</v>
      </c>
      <c r="N919" s="299">
        <v>46.072186747852555</v>
      </c>
      <c r="O919" s="652"/>
      <c r="P919" s="187"/>
      <c r="Q919" s="301">
        <v>103.80461828991471</v>
      </c>
      <c r="R919" s="302">
        <v>13.5</v>
      </c>
      <c r="S919" s="299">
        <v>48.558054719928506</v>
      </c>
      <c r="T919" s="652"/>
      <c r="U919" s="187"/>
      <c r="V919" s="301">
        <v>109.40549365909817</v>
      </c>
      <c r="W919" s="302">
        <v>13.5</v>
      </c>
    </row>
    <row r="920" spans="2:23" s="112" customFormat="1">
      <c r="B920" s="248" t="s">
        <v>242</v>
      </c>
      <c r="C920" s="537"/>
      <c r="D920" s="299">
        <v>24.052687647700392</v>
      </c>
      <c r="E920" s="652"/>
      <c r="F920" s="187"/>
      <c r="G920" s="301">
        <v>54.192783897596563</v>
      </c>
      <c r="H920" s="302">
        <v>13.5</v>
      </c>
      <c r="I920" s="299">
        <v>25.748942433757509</v>
      </c>
      <c r="J920" s="652"/>
      <c r="K920" s="187"/>
      <c r="L920" s="301">
        <v>58.014592520503037</v>
      </c>
      <c r="M920" s="302">
        <v>13.499999999999998</v>
      </c>
      <c r="N920" s="299">
        <v>27.643312048711532</v>
      </c>
      <c r="O920" s="652"/>
      <c r="P920" s="187"/>
      <c r="Q920" s="301">
        <v>62.282770973948821</v>
      </c>
      <c r="R920" s="302">
        <v>13.500000000000002</v>
      </c>
      <c r="S920" s="299">
        <v>29.134832831957105</v>
      </c>
      <c r="T920" s="652"/>
      <c r="U920" s="187"/>
      <c r="V920" s="301">
        <v>65.643296195458902</v>
      </c>
      <c r="W920" s="302">
        <v>13.5</v>
      </c>
    </row>
    <row r="921" spans="2:23" s="112" customFormat="1">
      <c r="B921" s="248" t="s">
        <v>166</v>
      </c>
      <c r="C921" s="537"/>
      <c r="D921" s="299">
        <v>16.035125098466924</v>
      </c>
      <c r="E921" s="652"/>
      <c r="F921" s="187"/>
      <c r="G921" s="301">
        <v>36.128522598397701</v>
      </c>
      <c r="H921" s="302">
        <v>13.5</v>
      </c>
      <c r="I921" s="299">
        <v>17.165961622505005</v>
      </c>
      <c r="J921" s="652"/>
      <c r="K921" s="187"/>
      <c r="L921" s="301">
        <v>38.676395013668689</v>
      </c>
      <c r="M921" s="302">
        <v>13.5</v>
      </c>
      <c r="N921" s="299">
        <v>18.428874699141023</v>
      </c>
      <c r="O921" s="652"/>
      <c r="P921" s="187"/>
      <c r="Q921" s="301">
        <v>41.521847315965886</v>
      </c>
      <c r="R921" s="302">
        <v>13.499999999999998</v>
      </c>
      <c r="S921" s="299">
        <v>19.423221887971401</v>
      </c>
      <c r="T921" s="652"/>
      <c r="U921" s="187"/>
      <c r="V921" s="301">
        <v>43.762197463639268</v>
      </c>
      <c r="W921" s="302">
        <v>13.5</v>
      </c>
    </row>
    <row r="922" spans="2:23" s="112" customFormat="1">
      <c r="B922" s="123" t="s">
        <v>243</v>
      </c>
      <c r="C922" s="489"/>
      <c r="D922" s="651">
        <v>24.052687647700395</v>
      </c>
      <c r="E922" s="652"/>
      <c r="F922" s="187"/>
      <c r="G922" s="653">
        <v>9.7658620868094488</v>
      </c>
      <c r="H922" s="654">
        <v>74.914285714285725</v>
      </c>
      <c r="I922" s="651">
        <v>25.748942433757506</v>
      </c>
      <c r="J922" s="652"/>
      <c r="K922" s="187"/>
      <c r="L922" s="653">
        <v>10.454574739106665</v>
      </c>
      <c r="M922" s="654">
        <v>74.914285714285725</v>
      </c>
      <c r="N922" s="651">
        <v>27.643312048711536</v>
      </c>
      <c r="O922" s="652"/>
      <c r="P922" s="187"/>
      <c r="Q922" s="653">
        <v>11.22372589061435</v>
      </c>
      <c r="R922" s="654">
        <v>74.914285714285697</v>
      </c>
      <c r="S922" s="651">
        <v>29.134832831957112</v>
      </c>
      <c r="T922" s="652"/>
      <c r="U922" s="187"/>
      <c r="V922" s="653">
        <v>11.829312529502037</v>
      </c>
      <c r="W922" s="654">
        <v>74.914285714285711</v>
      </c>
    </row>
    <row r="923" spans="2:23" s="112" customFormat="1">
      <c r="B923" s="248" t="s">
        <v>244</v>
      </c>
      <c r="C923" s="537"/>
      <c r="D923" s="299">
        <v>16.035125098466928</v>
      </c>
      <c r="E923" s="652"/>
      <c r="F923" s="187"/>
      <c r="G923" s="301">
        <v>8.4823487839716361</v>
      </c>
      <c r="H923" s="302">
        <v>57.500000000000007</v>
      </c>
      <c r="I923" s="299">
        <v>17.165961622505002</v>
      </c>
      <c r="J923" s="652"/>
      <c r="K923" s="187"/>
      <c r="L923" s="301">
        <v>9.080544916252645</v>
      </c>
      <c r="M923" s="302">
        <v>57.500000000000007</v>
      </c>
      <c r="N923" s="299">
        <v>18.428874699141026</v>
      </c>
      <c r="O923" s="652"/>
      <c r="P923" s="187"/>
      <c r="Q923" s="301">
        <v>9.7486076307050364</v>
      </c>
      <c r="R923" s="302">
        <v>57.5</v>
      </c>
      <c r="S923" s="299">
        <v>19.423221887971408</v>
      </c>
      <c r="T923" s="652"/>
      <c r="U923" s="187"/>
      <c r="V923" s="301">
        <v>10.274602882767484</v>
      </c>
      <c r="W923" s="302">
        <v>57.499999999999993</v>
      </c>
    </row>
    <row r="924" spans="2:23" s="112" customFormat="1">
      <c r="B924" s="248" t="s">
        <v>245</v>
      </c>
      <c r="C924" s="537"/>
      <c r="D924" s="299">
        <v>8.0175625492334657</v>
      </c>
      <c r="E924" s="652"/>
      <c r="F924" s="187"/>
      <c r="G924" s="301">
        <v>1.2835133028378136</v>
      </c>
      <c r="H924" s="302">
        <v>190</v>
      </c>
      <c r="I924" s="299">
        <v>8.5829808112525026</v>
      </c>
      <c r="J924" s="652"/>
      <c r="K924" s="187"/>
      <c r="L924" s="301">
        <v>1.3740298228540191</v>
      </c>
      <c r="M924" s="302">
        <v>190</v>
      </c>
      <c r="N924" s="299">
        <v>9.2144373495705114</v>
      </c>
      <c r="O924" s="652"/>
      <c r="P924" s="187"/>
      <c r="Q924" s="301">
        <v>1.4751182599093144</v>
      </c>
      <c r="R924" s="302">
        <v>190</v>
      </c>
      <c r="S924" s="299">
        <v>9.7116109439857041</v>
      </c>
      <c r="T924" s="652"/>
      <c r="U924" s="187"/>
      <c r="V924" s="301">
        <v>1.5547096467345536</v>
      </c>
      <c r="W924" s="302">
        <v>190</v>
      </c>
    </row>
    <row r="925" spans="2:23" s="112" customFormat="1">
      <c r="B925" s="149" t="s">
        <v>203</v>
      </c>
      <c r="C925" s="150"/>
      <c r="D925" s="325">
        <v>21.240596206815727</v>
      </c>
      <c r="E925" s="655">
        <v>0.91</v>
      </c>
      <c r="F925" s="153">
        <v>23.341314512984315</v>
      </c>
      <c r="G925" s="323">
        <v>4.3071208974931894</v>
      </c>
      <c r="H925" s="326">
        <v>149.99999999999997</v>
      </c>
      <c r="I925" s="325">
        <v>24.155053821761825</v>
      </c>
      <c r="J925" s="655">
        <v>0.91</v>
      </c>
      <c r="K925" s="153">
        <v>26.544015188749256</v>
      </c>
      <c r="L925" s="323">
        <v>4.8981081360794816</v>
      </c>
      <c r="M925" s="326">
        <v>150</v>
      </c>
      <c r="N925" s="325">
        <v>27.700180890878872</v>
      </c>
      <c r="O925" s="655">
        <v>0.91</v>
      </c>
      <c r="P925" s="153">
        <v>30.439759220746012</v>
      </c>
      <c r="Q925" s="323">
        <v>5.616981125094882</v>
      </c>
      <c r="R925" s="326">
        <v>150</v>
      </c>
      <c r="S925" s="325">
        <v>30.82280490233482</v>
      </c>
      <c r="T925" s="655">
        <v>0.91</v>
      </c>
      <c r="U925" s="153">
        <v>33.871214178389913</v>
      </c>
      <c r="V925" s="323">
        <v>6.2501798829734492</v>
      </c>
      <c r="W925" s="326">
        <v>150</v>
      </c>
    </row>
    <row r="926" spans="2:23" s="112" customFormat="1">
      <c r="B926" s="149" t="s">
        <v>204</v>
      </c>
      <c r="C926" s="150"/>
      <c r="D926" s="325">
        <v>31.167400000000004</v>
      </c>
      <c r="E926" s="655">
        <v>0.9</v>
      </c>
      <c r="F926" s="153">
        <v>34.63044444444445</v>
      </c>
      <c r="G926" s="323">
        <v>3.1600280555555558</v>
      </c>
      <c r="H926" s="326">
        <v>300</v>
      </c>
      <c r="I926" s="325">
        <v>32.163813863817424</v>
      </c>
      <c r="J926" s="655">
        <v>0.9</v>
      </c>
      <c r="K926" s="153">
        <v>35.737570959797139</v>
      </c>
      <c r="L926" s="323">
        <v>3.2610533500814891</v>
      </c>
      <c r="M926" s="326">
        <v>300</v>
      </c>
      <c r="N926" s="325">
        <v>33.038319627052438</v>
      </c>
      <c r="O926" s="655">
        <v>0.9</v>
      </c>
      <c r="P926" s="153">
        <v>36.709244030058265</v>
      </c>
      <c r="Q926" s="323">
        <v>3.3497185177428168</v>
      </c>
      <c r="R926" s="326">
        <v>299.99999999999994</v>
      </c>
      <c r="S926" s="325">
        <v>33.556471131628953</v>
      </c>
      <c r="T926" s="655">
        <v>0.9</v>
      </c>
      <c r="U926" s="153">
        <v>37.284967924032166</v>
      </c>
      <c r="V926" s="323">
        <v>3.4022533230679355</v>
      </c>
      <c r="W926" s="326">
        <v>300</v>
      </c>
    </row>
    <row r="927" spans="2:23" s="112" customFormat="1">
      <c r="B927" s="131" t="s">
        <v>205</v>
      </c>
      <c r="C927" s="132"/>
      <c r="D927" s="552">
        <v>0.32767029274125059</v>
      </c>
      <c r="E927" s="656">
        <v>0.38</v>
      </c>
      <c r="F927" s="224">
        <v>0.86229024405592258</v>
      </c>
      <c r="G927" s="644">
        <v>0.14238054386971008</v>
      </c>
      <c r="H927" s="657">
        <v>70.000000000000014</v>
      </c>
      <c r="I927" s="552">
        <v>0.35420152083370654</v>
      </c>
      <c r="J927" s="656">
        <v>0.38</v>
      </c>
      <c r="K927" s="224">
        <v>0.93210926535185934</v>
      </c>
      <c r="L927" s="644">
        <v>0.15390899417178916</v>
      </c>
      <c r="M927" s="657">
        <v>70</v>
      </c>
      <c r="N927" s="552">
        <v>0.38456608177294982</v>
      </c>
      <c r="O927" s="656">
        <v>0.38</v>
      </c>
      <c r="P927" s="224">
        <v>1.0120160046656574</v>
      </c>
      <c r="Q927" s="644">
        <v>0.16710311886562701</v>
      </c>
      <c r="R927" s="657">
        <v>70</v>
      </c>
      <c r="S927" s="552">
        <v>0.41177699808996665</v>
      </c>
      <c r="T927" s="656">
        <v>0.38</v>
      </c>
      <c r="U927" s="224">
        <v>1.0836236791841227</v>
      </c>
      <c r="V927" s="644">
        <v>0.17892690988433077</v>
      </c>
      <c r="W927" s="657">
        <v>70</v>
      </c>
    </row>
    <row r="928" spans="2:23" s="112" customFormat="1">
      <c r="B928" s="649" t="s">
        <v>350</v>
      </c>
      <c r="C928" s="119"/>
      <c r="D928" s="144"/>
      <c r="E928" s="145"/>
      <c r="F928" s="145"/>
      <c r="G928" s="145"/>
      <c r="H928" s="285"/>
      <c r="I928" s="144"/>
      <c r="J928" s="145"/>
      <c r="K928" s="145"/>
      <c r="L928" s="214"/>
      <c r="M928" s="285"/>
      <c r="N928" s="144"/>
      <c r="O928" s="145"/>
      <c r="P928" s="145"/>
      <c r="Q928" s="214"/>
      <c r="R928" s="285"/>
      <c r="S928" s="144"/>
      <c r="T928" s="145"/>
      <c r="U928" s="145"/>
      <c r="V928" s="214"/>
      <c r="W928" s="285"/>
    </row>
    <row r="929" spans="2:23" s="112" customFormat="1">
      <c r="B929" s="149" t="s">
        <v>192</v>
      </c>
      <c r="C929" s="150"/>
      <c r="D929" s="286"/>
      <c r="E929" s="658"/>
      <c r="F929" s="287"/>
      <c r="G929" s="185"/>
      <c r="H929" s="288"/>
      <c r="I929" s="325">
        <v>132.71285749676954</v>
      </c>
      <c r="J929" s="659">
        <v>0.80237967488096407</v>
      </c>
      <c r="K929" s="323">
        <v>165.39907683536222</v>
      </c>
      <c r="L929" s="323">
        <v>142.46919526083624</v>
      </c>
      <c r="M929" s="326">
        <v>28.333723240800314</v>
      </c>
      <c r="N929" s="325">
        <v>132.59246629778212</v>
      </c>
      <c r="O929" s="659">
        <v>0.80628130622725724</v>
      </c>
      <c r="P929" s="323">
        <v>164.44938667647816</v>
      </c>
      <c r="Q929" s="323">
        <v>154.34813173652864</v>
      </c>
      <c r="R929" s="326">
        <v>26.129379115357331</v>
      </c>
      <c r="S929" s="325">
        <v>129.19824903491261</v>
      </c>
      <c r="T929" s="659">
        <v>0.81189299905350176</v>
      </c>
      <c r="U929" s="323">
        <v>159.13211369667047</v>
      </c>
      <c r="V929" s="323">
        <v>164.17036561281995</v>
      </c>
      <c r="W929" s="326">
        <v>23.937207303783037</v>
      </c>
    </row>
    <row r="930" spans="2:23" s="112" customFormat="1">
      <c r="B930" s="149" t="s">
        <v>351</v>
      </c>
      <c r="C930" s="150"/>
      <c r="D930" s="286"/>
      <c r="E930" s="658"/>
      <c r="F930" s="185"/>
      <c r="G930" s="185"/>
      <c r="H930" s="288"/>
      <c r="I930" s="325">
        <v>81.70121917943888</v>
      </c>
      <c r="J930" s="659">
        <v>0.7534249727526523</v>
      </c>
      <c r="K930" s="323">
        <v>108.43975463269015</v>
      </c>
      <c r="L930" s="323">
        <v>134.94209368126582</v>
      </c>
      <c r="M930" s="326">
        <v>18.415889973598894</v>
      </c>
      <c r="N930" s="325">
        <v>81.737935845122564</v>
      </c>
      <c r="O930" s="659">
        <v>0.75931501667693824</v>
      </c>
      <c r="P930" s="323">
        <v>107.64693710765788</v>
      </c>
      <c r="Q930" s="323">
        <v>146.23944969860054</v>
      </c>
      <c r="R930" s="326">
        <v>17.000854104323604</v>
      </c>
      <c r="S930" s="325">
        <v>79.343861412363196</v>
      </c>
      <c r="T930" s="659">
        <v>0.76719332240274263</v>
      </c>
      <c r="U930" s="323">
        <v>103.42094892571441</v>
      </c>
      <c r="V930" s="323">
        <v>155.57339390587904</v>
      </c>
      <c r="W930" s="326">
        <v>15.512779685748352</v>
      </c>
    </row>
    <row r="931" spans="2:23" s="112" customFormat="1">
      <c r="B931" s="123" t="s">
        <v>239</v>
      </c>
      <c r="C931" s="489"/>
      <c r="D931" s="299"/>
      <c r="E931" s="652"/>
      <c r="F931" s="187"/>
      <c r="G931" s="301"/>
      <c r="H931" s="302"/>
      <c r="I931" s="197">
        <v>55.053691203605339</v>
      </c>
      <c r="J931" s="636">
        <v>0.73571428571428577</v>
      </c>
      <c r="K931" s="159">
        <v>74.830259888395602</v>
      </c>
      <c r="L931" s="159">
        <v>123.46695331286541</v>
      </c>
      <c r="M931" s="199">
        <v>13.562736660929431</v>
      </c>
      <c r="N931" s="197">
        <v>52.357749368452438</v>
      </c>
      <c r="O931" s="636">
        <v>0.71785714285714286</v>
      </c>
      <c r="P931" s="159">
        <v>72.93616827446111</v>
      </c>
      <c r="Q931" s="159">
        <v>132.55051258558339</v>
      </c>
      <c r="R931" s="199">
        <v>12.014651462994836</v>
      </c>
      <c r="S931" s="197">
        <v>48.07247417272923</v>
      </c>
      <c r="T931" s="636">
        <v>0.7</v>
      </c>
      <c r="U931" s="159">
        <v>68.674963103898904</v>
      </c>
      <c r="V931" s="159">
        <v>139.70239959546382</v>
      </c>
      <c r="W931" s="199">
        <v>10.466566265060244</v>
      </c>
    </row>
    <row r="932" spans="2:23" s="112" customFormat="1">
      <c r="B932" s="123" t="s">
        <v>240</v>
      </c>
      <c r="C932" s="489"/>
      <c r="D932" s="299"/>
      <c r="E932" s="652"/>
      <c r="F932" s="187"/>
      <c r="G932" s="301"/>
      <c r="H932" s="302"/>
      <c r="I932" s="197">
        <v>16.185049529790433</v>
      </c>
      <c r="J932" s="634">
        <v>0.73571428571428577</v>
      </c>
      <c r="K932" s="159">
        <v>21.99909644825884</v>
      </c>
      <c r="L932" s="159">
        <v>26.775965778693706</v>
      </c>
      <c r="M932" s="199">
        <v>18.385714285714283</v>
      </c>
      <c r="N932" s="197">
        <v>16.059447952108606</v>
      </c>
      <c r="O932" s="634">
        <v>0.71785714285714286</v>
      </c>
      <c r="P932" s="159">
        <v>22.371370281544326</v>
      </c>
      <c r="Q932" s="159">
        <v>28.745894295668691</v>
      </c>
      <c r="R932" s="199">
        <v>16.992857142857144</v>
      </c>
      <c r="S932" s="197">
        <v>15.538577510377127</v>
      </c>
      <c r="T932" s="634">
        <v>0.7</v>
      </c>
      <c r="U932" s="159">
        <v>22.197967871967325</v>
      </c>
      <c r="V932" s="159">
        <v>30.296905936365658</v>
      </c>
      <c r="W932" s="199">
        <v>15.600000000000001</v>
      </c>
    </row>
    <row r="933" spans="2:23" s="112" customFormat="1">
      <c r="B933" s="123" t="s">
        <v>241</v>
      </c>
      <c r="C933" s="489"/>
      <c r="D933" s="299"/>
      <c r="E933" s="652"/>
      <c r="F933" s="187"/>
      <c r="G933" s="301"/>
      <c r="H933" s="302"/>
      <c r="I933" s="197">
        <v>38.868641673814906</v>
      </c>
      <c r="J933" s="634">
        <v>0.73571428571428577</v>
      </c>
      <c r="K933" s="159">
        <v>52.831163440136763</v>
      </c>
      <c r="L933" s="159">
        <v>96.690987534171711</v>
      </c>
      <c r="M933" s="199">
        <v>12.227142857142859</v>
      </c>
      <c r="N933" s="197">
        <v>36.298301416343833</v>
      </c>
      <c r="O933" s="634">
        <v>0.71785714285714286</v>
      </c>
      <c r="P933" s="159">
        <v>50.56479799291678</v>
      </c>
      <c r="Q933" s="159">
        <v>103.8046182899147</v>
      </c>
      <c r="R933" s="199">
        <v>10.636071428571428</v>
      </c>
      <c r="S933" s="197">
        <v>32.533896662352099</v>
      </c>
      <c r="T933" s="634">
        <v>0.7</v>
      </c>
      <c r="U933" s="159">
        <v>46.476995231931575</v>
      </c>
      <c r="V933" s="159">
        <v>109.40549365909817</v>
      </c>
      <c r="W933" s="199">
        <v>9.0449999999999999</v>
      </c>
    </row>
    <row r="934" spans="2:23" s="112" customFormat="1">
      <c r="B934" s="248" t="s">
        <v>242</v>
      </c>
      <c r="C934" s="537"/>
      <c r="D934" s="299"/>
      <c r="E934" s="652"/>
      <c r="F934" s="187"/>
      <c r="G934" s="301"/>
      <c r="H934" s="302"/>
      <c r="I934" s="309"/>
      <c r="J934" s="652"/>
      <c r="K934" s="187"/>
      <c r="L934" s="187"/>
      <c r="M934" s="302"/>
      <c r="N934" s="309"/>
      <c r="O934" s="652"/>
      <c r="P934" s="187"/>
      <c r="Q934" s="187"/>
      <c r="R934" s="302"/>
      <c r="S934" s="309"/>
      <c r="T934" s="652"/>
      <c r="U934" s="187"/>
      <c r="V934" s="187"/>
      <c r="W934" s="302"/>
    </row>
    <row r="935" spans="2:23" s="112" customFormat="1">
      <c r="B935" s="248" t="s">
        <v>166</v>
      </c>
      <c r="C935" s="537"/>
      <c r="D935" s="299"/>
      <c r="E935" s="652"/>
      <c r="F935" s="187"/>
      <c r="G935" s="301"/>
      <c r="H935" s="302"/>
      <c r="I935" s="309"/>
      <c r="J935" s="652"/>
      <c r="K935" s="187"/>
      <c r="L935" s="187"/>
      <c r="M935" s="302"/>
      <c r="N935" s="309"/>
      <c r="O935" s="652"/>
      <c r="P935" s="187"/>
      <c r="Q935" s="187"/>
      <c r="R935" s="302"/>
      <c r="S935" s="309"/>
      <c r="T935" s="652"/>
      <c r="U935" s="187"/>
      <c r="V935" s="187"/>
      <c r="W935" s="302"/>
    </row>
    <row r="936" spans="2:23" s="112" customFormat="1">
      <c r="B936" s="123" t="s">
        <v>243</v>
      </c>
      <c r="C936" s="489"/>
      <c r="D936" s="299"/>
      <c r="E936" s="652"/>
      <c r="F936" s="187"/>
      <c r="G936" s="301"/>
      <c r="H936" s="302"/>
      <c r="I936" s="197">
        <v>26.647527975833533</v>
      </c>
      <c r="J936" s="634">
        <v>0.79285714285714282</v>
      </c>
      <c r="K936" s="159">
        <v>33.609494744294551</v>
      </c>
      <c r="L936" s="159">
        <v>11.47514036840041</v>
      </c>
      <c r="M936" s="199">
        <v>70.633469387755113</v>
      </c>
      <c r="N936" s="197">
        <v>29.380186476670122</v>
      </c>
      <c r="O936" s="634">
        <v>0.84642857142857142</v>
      </c>
      <c r="P936" s="159">
        <v>34.710768833196767</v>
      </c>
      <c r="Q936" s="159">
        <v>13.688937113017145</v>
      </c>
      <c r="R936" s="199">
        <v>65.282448979591834</v>
      </c>
      <c r="S936" s="197">
        <v>31.271387239633963</v>
      </c>
      <c r="T936" s="634">
        <v>0.9</v>
      </c>
      <c r="U936" s="159">
        <v>34.745985821815516</v>
      </c>
      <c r="V936" s="159">
        <v>15.870994310415233</v>
      </c>
      <c r="W936" s="199">
        <v>59.931428571428569</v>
      </c>
    </row>
    <row r="937" spans="2:23" s="112" customFormat="1">
      <c r="B937" s="248" t="s">
        <v>244</v>
      </c>
      <c r="C937" s="537"/>
      <c r="D937" s="299"/>
      <c r="E937" s="652"/>
      <c r="F937" s="187"/>
      <c r="G937" s="301"/>
      <c r="H937" s="302"/>
      <c r="I937" s="309"/>
      <c r="J937" s="652"/>
      <c r="K937" s="187"/>
      <c r="L937" s="187"/>
      <c r="M937" s="302"/>
      <c r="N937" s="309"/>
      <c r="O937" s="652"/>
      <c r="P937" s="187"/>
      <c r="Q937" s="187"/>
      <c r="R937" s="302"/>
      <c r="S937" s="309"/>
      <c r="T937" s="652"/>
      <c r="U937" s="187"/>
      <c r="V937" s="187"/>
      <c r="W937" s="302"/>
    </row>
    <row r="938" spans="2:23" s="112" customFormat="1">
      <c r="B938" s="248" t="s">
        <v>245</v>
      </c>
      <c r="C938" s="537"/>
      <c r="D938" s="299"/>
      <c r="E938" s="652"/>
      <c r="F938" s="187"/>
      <c r="G938" s="301"/>
      <c r="H938" s="302"/>
      <c r="I938" s="309"/>
      <c r="J938" s="652"/>
      <c r="K938" s="187"/>
      <c r="L938" s="187"/>
      <c r="M938" s="302"/>
      <c r="N938" s="309"/>
      <c r="O938" s="652"/>
      <c r="P938" s="187"/>
      <c r="Q938" s="187"/>
      <c r="R938" s="302"/>
      <c r="S938" s="309"/>
      <c r="T938" s="652"/>
      <c r="U938" s="187"/>
      <c r="V938" s="187"/>
      <c r="W938" s="302"/>
    </row>
    <row r="939" spans="2:23" s="112" customFormat="1">
      <c r="B939" s="149" t="s">
        <v>203</v>
      </c>
      <c r="C939" s="660"/>
      <c r="D939" s="286"/>
      <c r="E939" s="658"/>
      <c r="F939" s="185"/>
      <c r="G939" s="185"/>
      <c r="H939" s="288"/>
      <c r="I939" s="325">
        <v>21.198008914698484</v>
      </c>
      <c r="J939" s="655">
        <v>0.91</v>
      </c>
      <c r="K939" s="323">
        <v>23.294515290877452</v>
      </c>
      <c r="L939" s="323">
        <v>4.2984851410360809</v>
      </c>
      <c r="M939" s="326">
        <v>150.00000000000003</v>
      </c>
      <c r="N939" s="325">
        <v>23.530248846419671</v>
      </c>
      <c r="O939" s="655">
        <v>0.91</v>
      </c>
      <c r="P939" s="323">
        <v>25.857416314746889</v>
      </c>
      <c r="Q939" s="323">
        <v>5.0225384964580009</v>
      </c>
      <c r="R939" s="326">
        <v>142.49999999999997</v>
      </c>
      <c r="S939" s="325">
        <v>25.281951409686584</v>
      </c>
      <c r="T939" s="655">
        <v>0.91</v>
      </c>
      <c r="U939" s="323">
        <v>27.782364186468772</v>
      </c>
      <c r="V939" s="323">
        <v>5.6962421386022237</v>
      </c>
      <c r="W939" s="326">
        <v>135</v>
      </c>
    </row>
    <row r="940" spans="2:23" s="112" customFormat="1">
      <c r="B940" s="149" t="s">
        <v>204</v>
      </c>
      <c r="C940" s="660"/>
      <c r="D940" s="286"/>
      <c r="E940" s="658"/>
      <c r="F940" s="185"/>
      <c r="G940" s="185"/>
      <c r="H940" s="288"/>
      <c r="I940" s="325">
        <v>29.459427881798486</v>
      </c>
      <c r="J940" s="655">
        <v>0.9</v>
      </c>
      <c r="K940" s="323">
        <v>32.732697646442759</v>
      </c>
      <c r="L940" s="323">
        <v>3.0747074443625464</v>
      </c>
      <c r="M940" s="326">
        <v>291.42857142857144</v>
      </c>
      <c r="N940" s="325">
        <v>26.939715524466944</v>
      </c>
      <c r="O940" s="655">
        <v>0.9</v>
      </c>
      <c r="P940" s="323">
        <v>29.933017249407715</v>
      </c>
      <c r="Q940" s="323">
        <v>2.9190404226044548</v>
      </c>
      <c r="R940" s="326">
        <v>280.71428571428572</v>
      </c>
      <c r="S940" s="325">
        <v>24.160659214772849</v>
      </c>
      <c r="T940" s="655">
        <v>0.9</v>
      </c>
      <c r="U940" s="323">
        <v>26.845176905303166</v>
      </c>
      <c r="V940" s="323">
        <v>2.7218026584543487</v>
      </c>
      <c r="W940" s="326">
        <v>270</v>
      </c>
    </row>
    <row r="941" spans="2:23" s="112" customFormat="1">
      <c r="B941" s="131" t="s">
        <v>205</v>
      </c>
      <c r="C941" s="621"/>
      <c r="D941" s="661"/>
      <c r="E941" s="662"/>
      <c r="F941" s="223"/>
      <c r="G941" s="223"/>
      <c r="H941" s="663"/>
      <c r="I941" s="552">
        <v>0.35420152083370654</v>
      </c>
      <c r="J941" s="656">
        <v>0.38</v>
      </c>
      <c r="K941" s="644">
        <v>0.93210926535185934</v>
      </c>
      <c r="L941" s="644">
        <v>0.15390899417178916</v>
      </c>
      <c r="M941" s="657">
        <v>70</v>
      </c>
      <c r="N941" s="552">
        <v>0.38456608177294982</v>
      </c>
      <c r="O941" s="656">
        <v>0.38</v>
      </c>
      <c r="P941" s="644">
        <v>1.0120160046656574</v>
      </c>
      <c r="Q941" s="644">
        <v>0.16710311886562701</v>
      </c>
      <c r="R941" s="657">
        <v>70</v>
      </c>
      <c r="S941" s="552">
        <v>0.41177699808996665</v>
      </c>
      <c r="T941" s="656">
        <v>0.38</v>
      </c>
      <c r="U941" s="644">
        <v>1.0836236791841227</v>
      </c>
      <c r="V941" s="644">
        <v>0.17892690988433077</v>
      </c>
      <c r="W941" s="657">
        <v>70</v>
      </c>
    </row>
    <row r="942" spans="2:23" s="112" customFormat="1">
      <c r="B942" s="649" t="s">
        <v>352</v>
      </c>
      <c r="C942" s="610"/>
      <c r="D942" s="144"/>
      <c r="E942" s="145"/>
      <c r="F942" s="145"/>
      <c r="G942" s="145"/>
      <c r="H942" s="285"/>
      <c r="I942" s="144"/>
      <c r="J942" s="145"/>
      <c r="K942" s="145"/>
      <c r="L942" s="214"/>
      <c r="M942" s="285"/>
      <c r="N942" s="144"/>
      <c r="O942" s="145"/>
      <c r="P942" s="145"/>
      <c r="Q942" s="214"/>
      <c r="R942" s="285"/>
      <c r="S942" s="144"/>
      <c r="T942" s="145"/>
      <c r="U942" s="145"/>
      <c r="V942" s="214"/>
      <c r="W942" s="285"/>
    </row>
    <row r="943" spans="2:23" s="112" customFormat="1">
      <c r="B943" s="149" t="s">
        <v>192</v>
      </c>
      <c r="C943" s="660"/>
      <c r="D943" s="286"/>
      <c r="E943" s="658"/>
      <c r="F943" s="287"/>
      <c r="G943" s="185"/>
      <c r="H943" s="288"/>
      <c r="I943" s="151">
        <v>132.71285749676954</v>
      </c>
      <c r="J943" s="659">
        <v>0.80237967488096407</v>
      </c>
      <c r="K943" s="153">
        <v>165.39907683536222</v>
      </c>
      <c r="L943" s="323">
        <v>136.16835667308453</v>
      </c>
      <c r="M943" s="326">
        <v>29.644793015688769</v>
      </c>
      <c r="N943" s="151">
        <v>132.59246629778212</v>
      </c>
      <c r="O943" s="659">
        <v>0.80628130622725724</v>
      </c>
      <c r="P943" s="153">
        <v>164.44938667647816</v>
      </c>
      <c r="Q943" s="323">
        <v>147.51525748985975</v>
      </c>
      <c r="R943" s="326">
        <v>27.339686202751636</v>
      </c>
      <c r="S943" s="151">
        <v>129.19824903491261</v>
      </c>
      <c r="T943" s="659">
        <v>0.81189299905350176</v>
      </c>
      <c r="U943" s="153">
        <v>159.13211369667047</v>
      </c>
      <c r="V943" s="323">
        <v>156.89664434979878</v>
      </c>
      <c r="W943" s="326">
        <v>25.046935140630143</v>
      </c>
    </row>
    <row r="944" spans="2:23" s="112" customFormat="1">
      <c r="B944" s="149" t="s">
        <v>351</v>
      </c>
      <c r="C944" s="660"/>
      <c r="D944" s="286"/>
      <c r="E944" s="658"/>
      <c r="F944" s="185"/>
      <c r="G944" s="185"/>
      <c r="H944" s="288"/>
      <c r="I944" s="151">
        <v>81.70121917943888</v>
      </c>
      <c r="J944" s="659">
        <v>0.7534249727526523</v>
      </c>
      <c r="K944" s="153">
        <v>108.43975463269015</v>
      </c>
      <c r="L944" s="323">
        <v>128.6412550935141</v>
      </c>
      <c r="M944" s="326">
        <v>19.317898820520448</v>
      </c>
      <c r="N944" s="151">
        <v>81.737935845122564</v>
      </c>
      <c r="O944" s="659">
        <v>0.75931501667693824</v>
      </c>
      <c r="P944" s="153">
        <v>107.64693710765788</v>
      </c>
      <c r="Q944" s="323">
        <v>139.40657545193164</v>
      </c>
      <c r="R944" s="326">
        <v>17.834134010986702</v>
      </c>
      <c r="S944" s="151">
        <v>79.343861412363196</v>
      </c>
      <c r="T944" s="659">
        <v>0.76719332240274263</v>
      </c>
      <c r="U944" s="153">
        <v>103.42094892571441</v>
      </c>
      <c r="V944" s="323">
        <v>148.29967264285787</v>
      </c>
      <c r="W944" s="326">
        <v>16.273642022380255</v>
      </c>
    </row>
    <row r="945" spans="2:31" s="112" customFormat="1">
      <c r="B945" s="123" t="s">
        <v>353</v>
      </c>
      <c r="C945" s="489"/>
      <c r="D945" s="299"/>
      <c r="E945" s="652"/>
      <c r="F945" s="187"/>
      <c r="G945" s="301"/>
      <c r="H945" s="302"/>
      <c r="I945" s="305">
        <v>13.487541274825361</v>
      </c>
      <c r="J945" s="636">
        <v>0.73571428571428577</v>
      </c>
      <c r="K945" s="247">
        <v>18.332580373549032</v>
      </c>
      <c r="L945" s="247">
        <v>22.313304815578089</v>
      </c>
      <c r="M945" s="199">
        <v>18.385714285714286</v>
      </c>
      <c r="N945" s="305">
        <v>13.382873293423836</v>
      </c>
      <c r="O945" s="636">
        <v>0.71785714285714275</v>
      </c>
      <c r="P945" s="247">
        <v>18.642808567953605</v>
      </c>
      <c r="Q945" s="247">
        <v>23.954911913057241</v>
      </c>
      <c r="R945" s="199">
        <v>16.99285714285714</v>
      </c>
      <c r="S945" s="305">
        <v>12.948814591980939</v>
      </c>
      <c r="T945" s="636">
        <v>0.7</v>
      </c>
      <c r="U945" s="247">
        <v>18.498306559972772</v>
      </c>
      <c r="V945" s="247">
        <v>25.24742161363805</v>
      </c>
      <c r="W945" s="199">
        <v>15.6</v>
      </c>
    </row>
    <row r="946" spans="2:31" s="112" customFormat="1">
      <c r="B946" s="123" t="s">
        <v>354</v>
      </c>
      <c r="C946" s="489"/>
      <c r="D946" s="299"/>
      <c r="E946" s="652"/>
      <c r="F946" s="187"/>
      <c r="G946" s="301"/>
      <c r="H946" s="302"/>
      <c r="I946" s="305">
        <v>29.15148125536118</v>
      </c>
      <c r="J946" s="636">
        <v>0.73571428571428588</v>
      </c>
      <c r="K946" s="247">
        <v>39.623372580102568</v>
      </c>
      <c r="L946" s="247">
        <v>72.518240650628783</v>
      </c>
      <c r="M946" s="199">
        <v>12.227142857142859</v>
      </c>
      <c r="N946" s="305">
        <v>27.223726062257875</v>
      </c>
      <c r="O946" s="636">
        <v>0.71785714285714297</v>
      </c>
      <c r="P946" s="247">
        <v>37.923598494687582</v>
      </c>
      <c r="Q946" s="247">
        <v>77.853463717436028</v>
      </c>
      <c r="R946" s="199">
        <v>10.636071428571428</v>
      </c>
      <c r="S946" s="305">
        <v>24.400422496764072</v>
      </c>
      <c r="T946" s="636">
        <v>0.69999999999999984</v>
      </c>
      <c r="U946" s="247">
        <v>34.857746423948683</v>
      </c>
      <c r="V946" s="247">
        <v>82.054120244323627</v>
      </c>
      <c r="W946" s="199">
        <v>9.0449999999999999</v>
      </c>
    </row>
    <row r="947" spans="2:31" s="112" customFormat="1">
      <c r="B947" s="123" t="s">
        <v>355</v>
      </c>
      <c r="C947" s="489"/>
      <c r="D947" s="299"/>
      <c r="E947" s="652"/>
      <c r="F947" s="187"/>
      <c r="G947" s="301"/>
      <c r="H947" s="302"/>
      <c r="I947" s="305">
        <v>19.985645981875152</v>
      </c>
      <c r="J947" s="636">
        <v>0.79285714285714282</v>
      </c>
      <c r="K947" s="247">
        <v>25.207121058220913</v>
      </c>
      <c r="L947" s="247">
        <v>8.6063552763003077</v>
      </c>
      <c r="M947" s="199">
        <v>70.633469387755113</v>
      </c>
      <c r="N947" s="305">
        <v>22.035139857502593</v>
      </c>
      <c r="O947" s="636">
        <v>0.84642857142857153</v>
      </c>
      <c r="P947" s="247">
        <v>26.033076624897575</v>
      </c>
      <c r="Q947" s="247">
        <v>10.266702834762858</v>
      </c>
      <c r="R947" s="199">
        <v>65.282448979591848</v>
      </c>
      <c r="S947" s="305">
        <v>23.453540429725471</v>
      </c>
      <c r="T947" s="636">
        <v>0.89999999999999991</v>
      </c>
      <c r="U947" s="247">
        <v>26.059489366361639</v>
      </c>
      <c r="V947" s="247">
        <v>11.903245732811424</v>
      </c>
      <c r="W947" s="199">
        <v>59.931428571428569</v>
      </c>
    </row>
    <row r="948" spans="2:31" s="112" customFormat="1">
      <c r="B948" s="123" t="s">
        <v>356</v>
      </c>
      <c r="C948" s="489"/>
      <c r="D948" s="299"/>
      <c r="E948" s="652"/>
      <c r="F948" s="187"/>
      <c r="G948" s="301"/>
      <c r="H948" s="302"/>
      <c r="I948" s="305">
        <v>19.076550667377184</v>
      </c>
      <c r="J948" s="636">
        <v>0.75470948711777908</v>
      </c>
      <c r="K948" s="247">
        <v>25.276680620817636</v>
      </c>
      <c r="L948" s="247">
        <v>25.203354351006922</v>
      </c>
      <c r="M948" s="199">
        <v>23.022534013461883</v>
      </c>
      <c r="N948" s="305">
        <v>19.096196631938255</v>
      </c>
      <c r="O948" s="636">
        <v>0.76240072440256268</v>
      </c>
      <c r="P948" s="247">
        <v>25.047453420119108</v>
      </c>
      <c r="Q948" s="247">
        <v>27.331496986675532</v>
      </c>
      <c r="R948" s="199">
        <v>21.251768530569588</v>
      </c>
      <c r="S948" s="305">
        <v>18.541083893892704</v>
      </c>
      <c r="T948" s="636">
        <v>0.77237116712152831</v>
      </c>
      <c r="U948" s="247">
        <v>24.005406575431326</v>
      </c>
      <c r="V948" s="247">
        <v>29.094885052084766</v>
      </c>
      <c r="W948" s="199">
        <v>19.383405963957454</v>
      </c>
    </row>
    <row r="949" spans="2:31" s="112" customFormat="1">
      <c r="B949" s="149" t="s">
        <v>203</v>
      </c>
      <c r="C949" s="660"/>
      <c r="D949" s="286"/>
      <c r="E949" s="658"/>
      <c r="F949" s="185"/>
      <c r="G949" s="185"/>
      <c r="H949" s="288"/>
      <c r="I949" s="325">
        <v>21.198008914698484</v>
      </c>
      <c r="J949" s="659">
        <v>0.91000000000000014</v>
      </c>
      <c r="K949" s="323">
        <v>23.294515290877452</v>
      </c>
      <c r="L949" s="323">
        <v>4.2984851410360809</v>
      </c>
      <c r="M949" s="326">
        <v>150.00000000000003</v>
      </c>
      <c r="N949" s="325">
        <v>23.530248846419671</v>
      </c>
      <c r="O949" s="659">
        <v>0.91</v>
      </c>
      <c r="P949" s="323">
        <v>25.857416314746889</v>
      </c>
      <c r="Q949" s="323">
        <v>5.0225384964580009</v>
      </c>
      <c r="R949" s="326">
        <v>142.49999999999997</v>
      </c>
      <c r="S949" s="325">
        <v>25.281951409686584</v>
      </c>
      <c r="T949" s="659">
        <v>0.91</v>
      </c>
      <c r="U949" s="323">
        <v>27.782364186468772</v>
      </c>
      <c r="V949" s="323">
        <v>5.6962421386022237</v>
      </c>
      <c r="W949" s="326">
        <v>135</v>
      </c>
    </row>
    <row r="950" spans="2:31" s="112" customFormat="1">
      <c r="B950" s="149" t="s">
        <v>204</v>
      </c>
      <c r="C950" s="150"/>
      <c r="D950" s="286"/>
      <c r="E950" s="658"/>
      <c r="F950" s="185"/>
      <c r="G950" s="185"/>
      <c r="H950" s="288"/>
      <c r="I950" s="325">
        <v>29.459427881798486</v>
      </c>
      <c r="J950" s="659">
        <v>0.90000000000000013</v>
      </c>
      <c r="K950" s="323">
        <v>32.732697646442759</v>
      </c>
      <c r="L950" s="323">
        <v>3.0747074443625464</v>
      </c>
      <c r="M950" s="326">
        <v>291.42857142857144</v>
      </c>
      <c r="N950" s="325">
        <v>26.939715524466944</v>
      </c>
      <c r="O950" s="659">
        <v>0.9</v>
      </c>
      <c r="P950" s="323">
        <v>29.933017249407715</v>
      </c>
      <c r="Q950" s="323">
        <v>2.9190404226044548</v>
      </c>
      <c r="R950" s="326">
        <v>280.71428571428572</v>
      </c>
      <c r="S950" s="325">
        <v>24.160659214772849</v>
      </c>
      <c r="T950" s="659">
        <v>0.9</v>
      </c>
      <c r="U950" s="323">
        <v>26.845176905303166</v>
      </c>
      <c r="V950" s="323">
        <v>2.7218026584543487</v>
      </c>
      <c r="W950" s="326">
        <v>270</v>
      </c>
    </row>
    <row r="951" spans="2:31" s="112" customFormat="1">
      <c r="B951" s="131" t="s">
        <v>205</v>
      </c>
      <c r="C951" s="132"/>
      <c r="D951" s="604"/>
      <c r="E951" s="662"/>
      <c r="F951" s="223"/>
      <c r="G951" s="223"/>
      <c r="H951" s="663"/>
      <c r="I951" s="552">
        <v>0.35420152083370654</v>
      </c>
      <c r="J951" s="664">
        <v>0.38</v>
      </c>
      <c r="K951" s="644">
        <v>0.93210926535185934</v>
      </c>
      <c r="L951" s="644">
        <v>0.15390899417178916</v>
      </c>
      <c r="M951" s="657">
        <v>70</v>
      </c>
      <c r="N951" s="552">
        <v>0.38456608177294982</v>
      </c>
      <c r="O951" s="664">
        <v>0.38</v>
      </c>
      <c r="P951" s="644">
        <v>1.0120160046656574</v>
      </c>
      <c r="Q951" s="644">
        <v>0.16710311886562701</v>
      </c>
      <c r="R951" s="657">
        <v>70</v>
      </c>
      <c r="S951" s="552">
        <v>0.41177699808996665</v>
      </c>
      <c r="T951" s="664">
        <v>0.38</v>
      </c>
      <c r="U951" s="644">
        <v>1.0836236791841227</v>
      </c>
      <c r="V951" s="644">
        <v>0.17892690988433077</v>
      </c>
      <c r="W951" s="657">
        <v>70</v>
      </c>
    </row>
    <row r="952" spans="2:31" s="112" customFormat="1">
      <c r="B952" s="113" t="s">
        <v>357</v>
      </c>
      <c r="D952" s="113"/>
      <c r="E952" s="113"/>
      <c r="F952" s="113"/>
      <c r="G952" s="113"/>
      <c r="H952" s="114"/>
      <c r="I952" s="113"/>
      <c r="J952" s="113"/>
      <c r="K952" s="113"/>
      <c r="L952" s="113"/>
      <c r="M952" s="114"/>
      <c r="N952" s="113"/>
      <c r="O952" s="113"/>
      <c r="P952" s="113"/>
      <c r="Q952" s="113"/>
      <c r="R952" s="113"/>
      <c r="S952" s="113"/>
      <c r="T952" s="113"/>
      <c r="U952" s="113"/>
      <c r="V952" s="113"/>
      <c r="W952" s="113"/>
      <c r="X952" s="113"/>
      <c r="Y952" s="113"/>
      <c r="Z952" s="113"/>
      <c r="AA952" s="113"/>
      <c r="AB952" s="113"/>
      <c r="AC952" s="113"/>
      <c r="AD952" s="113"/>
      <c r="AE952" s="113"/>
    </row>
    <row r="953" spans="2:31" s="112" customFormat="1">
      <c r="B953" s="113" t="s">
        <v>358</v>
      </c>
      <c r="D953" s="113"/>
      <c r="E953" s="113"/>
      <c r="F953" s="113"/>
      <c r="G953" s="113"/>
      <c r="H953" s="114"/>
      <c r="I953" s="113"/>
      <c r="J953" s="113"/>
      <c r="K953" s="113"/>
      <c r="L953" s="113"/>
      <c r="M953" s="114"/>
      <c r="N953" s="113"/>
      <c r="O953" s="113"/>
      <c r="P953" s="113"/>
      <c r="Q953" s="113"/>
      <c r="R953" s="113"/>
      <c r="S953" s="113"/>
      <c r="T953" s="113"/>
      <c r="U953" s="113"/>
      <c r="V953" s="113"/>
      <c r="W953" s="113"/>
      <c r="X953" s="113"/>
      <c r="Y953" s="113"/>
      <c r="Z953" s="113"/>
      <c r="AA953" s="113"/>
      <c r="AB953" s="113"/>
      <c r="AC953" s="113"/>
      <c r="AD953" s="113"/>
      <c r="AE953" s="113"/>
    </row>
    <row r="954" spans="2:31" s="112" customFormat="1">
      <c r="B954" s="113"/>
      <c r="D954" s="113"/>
      <c r="E954" s="113"/>
      <c r="F954" s="113"/>
      <c r="G954" s="113"/>
      <c r="H954" s="114"/>
      <c r="I954" s="113"/>
      <c r="J954" s="113"/>
      <c r="K954" s="113"/>
      <c r="L954" s="113"/>
      <c r="M954" s="114"/>
      <c r="N954" s="113"/>
      <c r="O954" s="113"/>
      <c r="P954" s="113"/>
      <c r="Q954" s="113"/>
      <c r="R954" s="113"/>
      <c r="S954" s="113"/>
      <c r="T954" s="113"/>
      <c r="U954" s="113"/>
      <c r="V954" s="113"/>
      <c r="W954" s="113"/>
      <c r="X954" s="113"/>
      <c r="Y954" s="113"/>
      <c r="Z954" s="113"/>
      <c r="AA954" s="113"/>
      <c r="AB954" s="113"/>
      <c r="AC954" s="113"/>
      <c r="AD954" s="113"/>
      <c r="AE954" s="113"/>
    </row>
    <row r="955" spans="2:31" s="112" customFormat="1">
      <c r="B955" s="113"/>
      <c r="D955" s="113"/>
      <c r="E955" s="113"/>
      <c r="F955" s="113"/>
      <c r="G955" s="113"/>
      <c r="H955" s="114"/>
      <c r="I955" s="113"/>
      <c r="J955" s="113"/>
      <c r="K955" s="113"/>
      <c r="L955" s="113"/>
      <c r="M955" s="114"/>
      <c r="N955" s="113"/>
      <c r="O955" s="113"/>
      <c r="P955" s="113"/>
      <c r="Q955" s="113"/>
      <c r="R955" s="113"/>
      <c r="S955" s="113"/>
      <c r="T955" s="113"/>
      <c r="U955" s="113"/>
      <c r="V955" s="113"/>
      <c r="W955" s="113"/>
      <c r="X955" s="113"/>
      <c r="Y955" s="113"/>
      <c r="Z955" s="113"/>
      <c r="AA955" s="113"/>
      <c r="AB955" s="113"/>
      <c r="AC955" s="113"/>
      <c r="AD955" s="113"/>
      <c r="AE955" s="113"/>
    </row>
    <row r="956" spans="2:31" s="112" customFormat="1">
      <c r="B956" s="113"/>
      <c r="D956" s="113"/>
      <c r="E956" s="113"/>
      <c r="F956" s="113"/>
      <c r="G956" s="113"/>
      <c r="H956" s="114"/>
      <c r="I956" s="113"/>
      <c r="J956" s="113"/>
      <c r="K956" s="113"/>
      <c r="L956" s="113"/>
      <c r="M956" s="114"/>
      <c r="N956" s="113"/>
      <c r="O956" s="113"/>
      <c r="P956" s="113"/>
      <c r="Q956" s="113"/>
      <c r="R956" s="113"/>
      <c r="S956" s="113"/>
      <c r="T956" s="113"/>
      <c r="U956" s="113"/>
      <c r="V956" s="113"/>
      <c r="W956" s="113"/>
      <c r="X956" s="113"/>
      <c r="Y956" s="113"/>
      <c r="Z956" s="113"/>
      <c r="AA956" s="113"/>
      <c r="AB956" s="113"/>
      <c r="AC956" s="113"/>
      <c r="AD956" s="113"/>
      <c r="AE956" s="113"/>
    </row>
    <row r="957" spans="2:31" s="112" customFormat="1">
      <c r="B957" s="113"/>
      <c r="D957" s="113"/>
      <c r="E957" s="113"/>
      <c r="F957" s="113"/>
      <c r="G957" s="113"/>
      <c r="H957" s="114"/>
      <c r="I957" s="113"/>
      <c r="J957" s="113"/>
      <c r="K957" s="113"/>
      <c r="L957" s="113"/>
      <c r="M957" s="114"/>
      <c r="N957" s="113"/>
      <c r="O957" s="113"/>
      <c r="P957" s="113"/>
      <c r="Q957" s="113"/>
      <c r="R957" s="113"/>
      <c r="S957" s="113"/>
      <c r="T957" s="113"/>
      <c r="U957" s="113"/>
      <c r="V957" s="113"/>
      <c r="W957" s="113"/>
      <c r="X957" s="113"/>
      <c r="Y957" s="113"/>
      <c r="Z957" s="113"/>
      <c r="AA957" s="113"/>
      <c r="AB957" s="113"/>
      <c r="AC957" s="113"/>
      <c r="AD957" s="113"/>
      <c r="AE957" s="113"/>
    </row>
    <row r="958" spans="2:31" s="112" customFormat="1">
      <c r="B958" s="113"/>
      <c r="D958" s="113"/>
      <c r="E958" s="113"/>
      <c r="F958" s="113"/>
      <c r="G958" s="113"/>
      <c r="H958" s="114"/>
      <c r="I958" s="113"/>
      <c r="J958" s="113"/>
      <c r="K958" s="113"/>
      <c r="L958" s="113"/>
      <c r="M958" s="114"/>
      <c r="N958" s="113"/>
      <c r="O958" s="113"/>
      <c r="P958" s="113"/>
      <c r="Q958" s="113"/>
      <c r="R958" s="113"/>
      <c r="S958" s="113"/>
      <c r="T958" s="113"/>
      <c r="U958" s="113"/>
      <c r="V958" s="113"/>
      <c r="W958" s="113"/>
      <c r="X958" s="113"/>
      <c r="Y958" s="113"/>
      <c r="Z958" s="113"/>
      <c r="AA958" s="113"/>
      <c r="AB958" s="113"/>
      <c r="AC958" s="113"/>
      <c r="AD958" s="113"/>
      <c r="AE958" s="113"/>
    </row>
    <row r="959" spans="2:31" s="112" customFormat="1">
      <c r="B959" s="113"/>
      <c r="D959" s="113"/>
      <c r="E959" s="113"/>
      <c r="F959" s="113"/>
      <c r="G959" s="113"/>
      <c r="H959" s="114"/>
      <c r="I959" s="113"/>
      <c r="J959" s="113"/>
      <c r="K959" s="113"/>
      <c r="L959" s="113"/>
      <c r="M959" s="114"/>
      <c r="N959" s="113"/>
      <c r="O959" s="113"/>
      <c r="P959" s="113"/>
      <c r="Q959" s="113"/>
      <c r="R959" s="113"/>
      <c r="S959" s="113"/>
      <c r="T959" s="113"/>
      <c r="U959" s="113"/>
      <c r="V959" s="113"/>
      <c r="W959" s="113"/>
      <c r="X959" s="113"/>
      <c r="Y959" s="113"/>
      <c r="Z959" s="113"/>
      <c r="AA959" s="113"/>
      <c r="AB959" s="113"/>
      <c r="AC959" s="113"/>
      <c r="AD959" s="113"/>
      <c r="AE959" s="113"/>
    </row>
    <row r="960" spans="2:31" s="112" customFormat="1">
      <c r="B960" s="665" t="s">
        <v>359</v>
      </c>
      <c r="D960" s="113"/>
      <c r="E960" s="113"/>
      <c r="F960" s="113"/>
      <c r="G960" s="113"/>
      <c r="H960" s="114"/>
      <c r="I960" s="113"/>
      <c r="J960" s="113"/>
      <c r="K960" s="113"/>
      <c r="L960" s="113"/>
      <c r="M960" s="666"/>
      <c r="N960" s="113"/>
      <c r="O960" s="113"/>
      <c r="P960" s="113"/>
      <c r="Q960" s="113"/>
      <c r="R960" s="113"/>
      <c r="S960" s="113"/>
      <c r="T960" s="113"/>
      <c r="U960" s="113"/>
      <c r="V960" s="113"/>
      <c r="W960" s="113"/>
      <c r="X960" s="113"/>
      <c r="Y960" s="113"/>
      <c r="Z960" s="113"/>
      <c r="AA960" s="113"/>
      <c r="AB960" s="113"/>
      <c r="AC960" s="113"/>
      <c r="AD960" s="113"/>
      <c r="AE960" s="113"/>
    </row>
    <row r="961" spans="2:31" s="112" customFormat="1">
      <c r="B961" s="667" t="s">
        <v>175</v>
      </c>
      <c r="D961" s="35"/>
      <c r="E961" s="35"/>
      <c r="F961" s="35"/>
      <c r="G961" s="35"/>
      <c r="H961" s="116"/>
      <c r="I961" s="35"/>
      <c r="J961" s="35"/>
      <c r="K961" s="35"/>
      <c r="L961" s="35"/>
      <c r="M961" s="116"/>
      <c r="AD961" s="668" t="s">
        <v>149</v>
      </c>
    </row>
    <row r="962" spans="2:31" s="112" customFormat="1">
      <c r="B962" s="609"/>
      <c r="C962" s="610"/>
      <c r="D962" s="609" t="s">
        <v>150</v>
      </c>
      <c r="E962" s="496"/>
      <c r="F962" s="496"/>
      <c r="G962" s="496"/>
      <c r="H962" s="496"/>
      <c r="I962" s="496"/>
      <c r="J962" s="496"/>
      <c r="K962" s="496"/>
      <c r="L962" s="669"/>
      <c r="M962" s="670" t="s">
        <v>151</v>
      </c>
      <c r="N962" s="612"/>
      <c r="O962" s="612"/>
      <c r="P962" s="612"/>
      <c r="Q962" s="612"/>
      <c r="R962" s="612"/>
      <c r="S962" s="612"/>
      <c r="T962" s="612"/>
      <c r="U962" s="612"/>
      <c r="V962" s="671"/>
      <c r="W962" s="612"/>
      <c r="X962" s="612"/>
      <c r="Y962" s="612"/>
      <c r="Z962" s="612"/>
      <c r="AA962" s="612"/>
      <c r="AB962" s="612"/>
      <c r="AC962" s="612"/>
      <c r="AD962" s="672"/>
    </row>
    <row r="963" spans="2:31" s="112" customFormat="1">
      <c r="B963" s="616"/>
      <c r="C963" s="489"/>
      <c r="D963" s="620"/>
      <c r="E963" s="493"/>
      <c r="F963" s="493"/>
      <c r="G963" s="493"/>
      <c r="H963" s="493"/>
      <c r="I963" s="493"/>
      <c r="J963" s="493"/>
      <c r="K963" s="493"/>
      <c r="L963" s="673"/>
      <c r="M963" s="670" t="s">
        <v>152</v>
      </c>
      <c r="N963" s="612"/>
      <c r="O963" s="612"/>
      <c r="P963" s="612"/>
      <c r="Q963" s="612"/>
      <c r="R963" s="612"/>
      <c r="S963" s="612"/>
      <c r="T963" s="612"/>
      <c r="U963" s="672"/>
      <c r="V963" s="670" t="s">
        <v>153</v>
      </c>
      <c r="W963" s="612"/>
      <c r="X963" s="612"/>
      <c r="Y963" s="612"/>
      <c r="Z963" s="612"/>
      <c r="AA963" s="612"/>
      <c r="AB963" s="612"/>
      <c r="AC963" s="612"/>
      <c r="AD963" s="672"/>
    </row>
    <row r="964" spans="2:31" s="112" customFormat="1">
      <c r="B964" s="616"/>
      <c r="C964" s="489"/>
      <c r="D964" s="674">
        <v>2015</v>
      </c>
      <c r="E964" s="612"/>
      <c r="F964" s="612"/>
      <c r="G964" s="674">
        <v>2020</v>
      </c>
      <c r="H964" s="612"/>
      <c r="I964" s="612"/>
      <c r="J964" s="674">
        <v>2025</v>
      </c>
      <c r="K964" s="612"/>
      <c r="L964" s="612"/>
      <c r="M964" s="674">
        <v>2015</v>
      </c>
      <c r="N964" s="612"/>
      <c r="O964" s="672"/>
      <c r="P964" s="674">
        <v>2020</v>
      </c>
      <c r="Q964" s="612"/>
      <c r="R964" s="672"/>
      <c r="S964" s="674">
        <v>2025</v>
      </c>
      <c r="T964" s="612"/>
      <c r="U964" s="672"/>
      <c r="V964" s="674">
        <v>2015</v>
      </c>
      <c r="W964" s="612"/>
      <c r="X964" s="672"/>
      <c r="Y964" s="674">
        <v>2020</v>
      </c>
      <c r="Z964" s="612"/>
      <c r="AA964" s="672"/>
      <c r="AB964" s="674">
        <v>2025</v>
      </c>
      <c r="AC964" s="612"/>
      <c r="AD964" s="672"/>
    </row>
    <row r="965" spans="2:31">
      <c r="B965" s="675"/>
      <c r="C965" s="676"/>
      <c r="D965" s="677" t="s">
        <v>154</v>
      </c>
      <c r="E965" s="678" t="s">
        <v>155</v>
      </c>
      <c r="F965" s="678" t="s">
        <v>156</v>
      </c>
      <c r="G965" s="677" t="s">
        <v>154</v>
      </c>
      <c r="H965" s="678" t="s">
        <v>155</v>
      </c>
      <c r="I965" s="679" t="s">
        <v>156</v>
      </c>
      <c r="J965" s="677" t="s">
        <v>154</v>
      </c>
      <c r="K965" s="678" t="s">
        <v>155</v>
      </c>
      <c r="L965" s="678" t="s">
        <v>156</v>
      </c>
      <c r="M965" s="677" t="s">
        <v>154</v>
      </c>
      <c r="N965" s="678" t="s">
        <v>155</v>
      </c>
      <c r="O965" s="680" t="s">
        <v>156</v>
      </c>
      <c r="P965" s="677" t="s">
        <v>154</v>
      </c>
      <c r="Q965" s="681" t="s">
        <v>155</v>
      </c>
      <c r="R965" s="682" t="s">
        <v>156</v>
      </c>
      <c r="S965" s="677" t="s">
        <v>154</v>
      </c>
      <c r="T965" s="678" t="s">
        <v>155</v>
      </c>
      <c r="U965" s="680" t="s">
        <v>156</v>
      </c>
      <c r="V965" s="677" t="s">
        <v>154</v>
      </c>
      <c r="W965" s="678" t="s">
        <v>155</v>
      </c>
      <c r="X965" s="680" t="s">
        <v>156</v>
      </c>
      <c r="Y965" s="677" t="s">
        <v>154</v>
      </c>
      <c r="Z965" s="681" t="s">
        <v>155</v>
      </c>
      <c r="AA965" s="682" t="s">
        <v>156</v>
      </c>
      <c r="AB965" s="677" t="s">
        <v>154</v>
      </c>
      <c r="AC965" s="678" t="s">
        <v>155</v>
      </c>
      <c r="AD965" s="680" t="s">
        <v>156</v>
      </c>
      <c r="AE965" s="35"/>
    </row>
    <row r="966" spans="2:31">
      <c r="B966" s="683"/>
      <c r="C966" s="684"/>
      <c r="D966" s="685"/>
      <c r="E966" s="686"/>
      <c r="F966" s="686"/>
      <c r="G966" s="685"/>
      <c r="H966" s="686"/>
      <c r="I966" s="687"/>
      <c r="J966" s="685"/>
      <c r="K966" s="686"/>
      <c r="L966" s="686"/>
      <c r="M966" s="688" t="s">
        <v>46</v>
      </c>
      <c r="N966" s="689" t="s">
        <v>157</v>
      </c>
      <c r="O966" s="690">
        <v>1.093395472478955</v>
      </c>
      <c r="P966" s="688" t="s">
        <v>46</v>
      </c>
      <c r="Q966" s="689" t="s">
        <v>47</v>
      </c>
      <c r="R966" s="690">
        <v>1.2307148766375324</v>
      </c>
      <c r="S966" s="688" t="s">
        <v>46</v>
      </c>
      <c r="T966" s="689" t="s">
        <v>47</v>
      </c>
      <c r="U966" s="690">
        <v>1.3836032960423306</v>
      </c>
      <c r="V966" s="688" t="s">
        <v>46</v>
      </c>
      <c r="W966" s="689" t="s">
        <v>47</v>
      </c>
      <c r="X966" s="690">
        <v>1.081369652265</v>
      </c>
      <c r="Y966" s="688" t="s">
        <v>46</v>
      </c>
      <c r="Z966" s="689" t="s">
        <v>47</v>
      </c>
      <c r="AA966" s="690">
        <v>1.2282426693112123</v>
      </c>
      <c r="AB966" s="688" t="s">
        <v>46</v>
      </c>
      <c r="AC966" s="689" t="s">
        <v>47</v>
      </c>
      <c r="AD966" s="690">
        <v>1.3930361958754756</v>
      </c>
      <c r="AE966" s="35"/>
    </row>
    <row r="967" spans="2:31">
      <c r="B967" s="318"/>
      <c r="C967" s="315"/>
      <c r="D967" s="691"/>
      <c r="E967" s="692"/>
      <c r="F967" s="692"/>
      <c r="G967" s="691"/>
      <c r="H967" s="692"/>
      <c r="I967" s="693"/>
      <c r="J967" s="691"/>
      <c r="K967" s="692"/>
      <c r="L967" s="692"/>
      <c r="M967" s="694">
        <v>510.9</v>
      </c>
      <c r="N967" s="695" t="s">
        <v>158</v>
      </c>
      <c r="O967" s="696">
        <v>1.0585422149157271</v>
      </c>
      <c r="P967" s="694">
        <v>558.1</v>
      </c>
      <c r="Q967" s="695" t="s">
        <v>48</v>
      </c>
      <c r="R967" s="696">
        <v>1.1762832047036611</v>
      </c>
      <c r="S967" s="694">
        <v>607.43792969999981</v>
      </c>
      <c r="T967" s="695" t="s">
        <v>48</v>
      </c>
      <c r="U967" s="696">
        <v>1.3015785114601173</v>
      </c>
      <c r="V967" s="694">
        <v>510.9</v>
      </c>
      <c r="W967" s="695" t="s">
        <v>48</v>
      </c>
      <c r="X967" s="696">
        <v>1.0585422149157271</v>
      </c>
      <c r="Y967" s="694">
        <v>558.1</v>
      </c>
      <c r="Z967" s="695" t="s">
        <v>48</v>
      </c>
      <c r="AA967" s="696">
        <v>1.1762832047036611</v>
      </c>
      <c r="AB967" s="694">
        <v>607.43792969999981</v>
      </c>
      <c r="AC967" s="695" t="s">
        <v>48</v>
      </c>
      <c r="AD967" s="696">
        <v>1.3015785114601173</v>
      </c>
      <c r="AE967" s="35"/>
    </row>
    <row r="968" spans="2:31">
      <c r="B968" s="697" t="s">
        <v>360</v>
      </c>
      <c r="C968" s="698"/>
      <c r="D968" s="699">
        <v>1.2587791461907534</v>
      </c>
      <c r="E968" s="700"/>
      <c r="F968" s="700"/>
      <c r="G968" s="699">
        <v>2.5621627262605706</v>
      </c>
      <c r="H968" s="700"/>
      <c r="I968" s="701"/>
      <c r="J968" s="699">
        <v>3.5286316523617005</v>
      </c>
      <c r="K968" s="700"/>
      <c r="L968" s="700"/>
      <c r="M968" s="702">
        <v>1.3493373771081716</v>
      </c>
      <c r="N968" s="703"/>
      <c r="O968" s="703"/>
      <c r="P968" s="702">
        <v>3.0549313945665562</v>
      </c>
      <c r="Q968" s="703"/>
      <c r="R968" s="704"/>
      <c r="S968" s="702">
        <v>4.6394609079800126</v>
      </c>
      <c r="T968" s="703"/>
      <c r="U968" s="705"/>
      <c r="V968" s="702">
        <v>1.3435177306694799</v>
      </c>
      <c r="W968" s="703"/>
      <c r="X968" s="703"/>
      <c r="Y968" s="702">
        <v>3.0530645828310661</v>
      </c>
      <c r="Z968" s="703"/>
      <c r="AA968" s="704"/>
      <c r="AB968" s="702">
        <v>4.6448279602614484</v>
      </c>
      <c r="AC968" s="703"/>
      <c r="AD968" s="705"/>
      <c r="AE968" s="35"/>
    </row>
    <row r="969" spans="2:31">
      <c r="B969" s="197" t="s">
        <v>361</v>
      </c>
      <c r="C969" s="218"/>
      <c r="D969" s="706">
        <v>0.48392927344268344</v>
      </c>
      <c r="E969" s="707"/>
      <c r="F969" s="707"/>
      <c r="G969" s="706">
        <v>0.75511940912706166</v>
      </c>
      <c r="H969" s="707"/>
      <c r="I969" s="708"/>
      <c r="J969" s="706">
        <v>0.56897161809963492</v>
      </c>
      <c r="K969" s="707"/>
      <c r="L969" s="707"/>
      <c r="M969" s="709">
        <v>0.52912607658226019</v>
      </c>
      <c r="N969" s="710"/>
      <c r="O969" s="710"/>
      <c r="P969" s="709">
        <v>0.92933669045041811</v>
      </c>
      <c r="Q969" s="710"/>
      <c r="R969" s="711"/>
      <c r="S969" s="709">
        <v>0.78723100615719299</v>
      </c>
      <c r="T969" s="710"/>
      <c r="U969" s="712"/>
      <c r="V969" s="709">
        <v>0.5233064301435687</v>
      </c>
      <c r="W969" s="710"/>
      <c r="X969" s="710"/>
      <c r="Y969" s="709">
        <v>0.92746987871492759</v>
      </c>
      <c r="Z969" s="710"/>
      <c r="AA969" s="711"/>
      <c r="AB969" s="709">
        <v>0.7925980584386294</v>
      </c>
      <c r="AC969" s="710"/>
      <c r="AD969" s="712"/>
      <c r="AE969" s="35"/>
    </row>
    <row r="970" spans="2:31">
      <c r="B970" s="197" t="s">
        <v>362</v>
      </c>
      <c r="C970" s="218"/>
      <c r="D970" s="706">
        <v>0.5169513908411858</v>
      </c>
      <c r="E970" s="707"/>
      <c r="F970" s="707"/>
      <c r="G970" s="706">
        <v>0.93200765704776956</v>
      </c>
      <c r="H970" s="707"/>
      <c r="I970" s="708"/>
      <c r="J970" s="706">
        <v>0.88992931916427409</v>
      </c>
      <c r="K970" s="707"/>
      <c r="L970" s="707"/>
      <c r="M970" s="709">
        <v>0.56523231023745124</v>
      </c>
      <c r="N970" s="710"/>
      <c r="O970" s="710"/>
      <c r="P970" s="709">
        <v>1.1470356886687814</v>
      </c>
      <c r="Q970" s="710"/>
      <c r="R970" s="711"/>
      <c r="S970" s="709">
        <v>1.2313091392403968</v>
      </c>
      <c r="T970" s="710"/>
      <c r="U970" s="712"/>
      <c r="V970" s="709">
        <v>0.5590155457518412</v>
      </c>
      <c r="W970" s="710"/>
      <c r="X970" s="710"/>
      <c r="Y970" s="709">
        <v>1.1447315725108413</v>
      </c>
      <c r="Z970" s="710"/>
      <c r="AA970" s="711"/>
      <c r="AB970" s="709">
        <v>1.2397037533666524</v>
      </c>
      <c r="AC970" s="710"/>
      <c r="AD970" s="712"/>
      <c r="AE970" s="35"/>
    </row>
    <row r="971" spans="2:31">
      <c r="B971" s="197" t="s">
        <v>363</v>
      </c>
      <c r="C971" s="218"/>
      <c r="D971" s="706">
        <v>-3.302211739850236E-2</v>
      </c>
      <c r="E971" s="707"/>
      <c r="F971" s="707"/>
      <c r="G971" s="706">
        <v>-0.1768882479207079</v>
      </c>
      <c r="H971" s="707"/>
      <c r="I971" s="708"/>
      <c r="J971" s="706">
        <v>-0.32095770106463917</v>
      </c>
      <c r="K971" s="707"/>
      <c r="L971" s="707"/>
      <c r="M971" s="709">
        <v>-3.6106233655191007E-2</v>
      </c>
      <c r="N971" s="710"/>
      <c r="O971" s="710"/>
      <c r="P971" s="709">
        <v>-0.21769899821836328</v>
      </c>
      <c r="Q971" s="710"/>
      <c r="R971" s="711"/>
      <c r="S971" s="709">
        <v>-0.44407813308320376</v>
      </c>
      <c r="T971" s="710"/>
      <c r="U971" s="712"/>
      <c r="V971" s="709">
        <v>-3.5709115608272501E-2</v>
      </c>
      <c r="W971" s="710"/>
      <c r="X971" s="710"/>
      <c r="Y971" s="709">
        <v>-0.21726169379591376</v>
      </c>
      <c r="Z971" s="710"/>
      <c r="AA971" s="711"/>
      <c r="AB971" s="709">
        <v>-0.44710569492802299</v>
      </c>
      <c r="AC971" s="710"/>
      <c r="AD971" s="712"/>
      <c r="AE971" s="35"/>
    </row>
    <row r="972" spans="2:31">
      <c r="B972" s="197" t="s">
        <v>364</v>
      </c>
      <c r="C972" s="218"/>
      <c r="D972" s="706">
        <v>0.77484987274806993</v>
      </c>
      <c r="E972" s="707"/>
      <c r="F972" s="707"/>
      <c r="G972" s="706">
        <v>1.807043317133509</v>
      </c>
      <c r="H972" s="707"/>
      <c r="I972" s="708"/>
      <c r="J972" s="706">
        <v>2.9596600342620656</v>
      </c>
      <c r="K972" s="707"/>
      <c r="L972" s="707"/>
      <c r="M972" s="709">
        <v>0.82021130052591129</v>
      </c>
      <c r="N972" s="710"/>
      <c r="O972" s="710"/>
      <c r="P972" s="709">
        <v>2.1255947041161383</v>
      </c>
      <c r="Q972" s="710"/>
      <c r="R972" s="711"/>
      <c r="S972" s="709">
        <v>3.8522299018228194</v>
      </c>
      <c r="T972" s="710"/>
      <c r="U972" s="712"/>
      <c r="V972" s="709">
        <v>0.82021130052591129</v>
      </c>
      <c r="W972" s="710"/>
      <c r="X972" s="710"/>
      <c r="Y972" s="709">
        <v>2.1255947041161383</v>
      </c>
      <c r="Z972" s="710"/>
      <c r="AA972" s="711"/>
      <c r="AB972" s="709">
        <v>3.8522299018228194</v>
      </c>
      <c r="AC972" s="710"/>
      <c r="AD972" s="712"/>
      <c r="AE972" s="35"/>
    </row>
    <row r="973" spans="2:31">
      <c r="B973" s="197" t="s">
        <v>365</v>
      </c>
      <c r="C973" s="218"/>
      <c r="D973" s="706">
        <v>-6.6311832645252089E-2</v>
      </c>
      <c r="E973" s="707"/>
      <c r="F973" s="707"/>
      <c r="G973" s="706">
        <v>-0.34209845929660432</v>
      </c>
      <c r="H973" s="707"/>
      <c r="I973" s="708"/>
      <c r="J973" s="706">
        <v>-0.69134796792460396</v>
      </c>
      <c r="K973" s="707"/>
      <c r="L973" s="707"/>
      <c r="M973" s="709">
        <v>-7.0193874203426168E-2</v>
      </c>
      <c r="N973" s="710"/>
      <c r="O973" s="710"/>
      <c r="P973" s="709">
        <v>-0.40240467202559471</v>
      </c>
      <c r="Q973" s="710"/>
      <c r="R973" s="711"/>
      <c r="S973" s="709">
        <v>-0.89984365899228291</v>
      </c>
      <c r="T973" s="710"/>
      <c r="U973" s="712"/>
      <c r="V973" s="709">
        <v>-7.0193874203426168E-2</v>
      </c>
      <c r="W973" s="710"/>
      <c r="X973" s="710"/>
      <c r="Y973" s="709">
        <v>-0.40240467202559471</v>
      </c>
      <c r="Z973" s="710"/>
      <c r="AA973" s="711"/>
      <c r="AB973" s="709">
        <v>-0.89984365899228291</v>
      </c>
      <c r="AC973" s="710"/>
      <c r="AD973" s="712"/>
      <c r="AE973" s="35"/>
    </row>
    <row r="974" spans="2:31">
      <c r="B974" s="204" t="s">
        <v>366</v>
      </c>
      <c r="C974" s="391"/>
      <c r="D974" s="713">
        <v>0.84116170539332202</v>
      </c>
      <c r="E974" s="714"/>
      <c r="F974" s="714"/>
      <c r="G974" s="713">
        <v>2.1491417764301133</v>
      </c>
      <c r="H974" s="714"/>
      <c r="I974" s="715"/>
      <c r="J974" s="713">
        <v>3.6510080021866695</v>
      </c>
      <c r="K974" s="714"/>
      <c r="L974" s="714"/>
      <c r="M974" s="716">
        <v>0.89040517472933745</v>
      </c>
      <c r="N974" s="717"/>
      <c r="O974" s="717"/>
      <c r="P974" s="716">
        <v>2.5279993761417328</v>
      </c>
      <c r="Q974" s="717"/>
      <c r="R974" s="718"/>
      <c r="S974" s="716">
        <v>4.7520735608151021</v>
      </c>
      <c r="T974" s="717"/>
      <c r="U974" s="719"/>
      <c r="V974" s="716">
        <v>0.89040517472933745</v>
      </c>
      <c r="W974" s="717"/>
      <c r="X974" s="717"/>
      <c r="Y974" s="716">
        <v>2.5279993761417328</v>
      </c>
      <c r="Z974" s="717"/>
      <c r="AA974" s="718"/>
      <c r="AB974" s="716">
        <v>4.7520735608151021</v>
      </c>
      <c r="AC974" s="717"/>
      <c r="AD974" s="719"/>
      <c r="AE974" s="35"/>
    </row>
    <row r="975" spans="2:31">
      <c r="B975" s="309"/>
      <c r="C975" s="306"/>
      <c r="D975" s="720"/>
      <c r="E975" s="707"/>
      <c r="F975" s="707"/>
      <c r="G975" s="720"/>
      <c r="H975" s="707"/>
      <c r="I975" s="708"/>
      <c r="J975" s="720"/>
      <c r="K975" s="707"/>
      <c r="L975" s="707"/>
      <c r="M975" s="721"/>
      <c r="N975" s="710"/>
      <c r="O975" s="710"/>
      <c r="P975" s="721"/>
      <c r="Q975" s="710"/>
      <c r="R975" s="711"/>
      <c r="S975" s="721"/>
      <c r="T975" s="710"/>
      <c r="U975" s="712"/>
      <c r="V975" s="721"/>
      <c r="W975" s="710"/>
      <c r="X975" s="710"/>
      <c r="Y975" s="721"/>
      <c r="Z975" s="710"/>
      <c r="AA975" s="711"/>
      <c r="AB975" s="721"/>
      <c r="AC975" s="710"/>
      <c r="AD975" s="712"/>
      <c r="AE975" s="35"/>
    </row>
    <row r="976" spans="2:31">
      <c r="B976" s="722" t="s">
        <v>367</v>
      </c>
      <c r="C976" s="723"/>
      <c r="D976" s="699">
        <v>0.5169513908411868</v>
      </c>
      <c r="E976" s="724">
        <v>-1.0612341930419094</v>
      </c>
      <c r="F976" s="724">
        <v>1.578185583883096</v>
      </c>
      <c r="G976" s="699">
        <v>0.93200765704776611</v>
      </c>
      <c r="H976" s="724">
        <v>-2.4004173771160184</v>
      </c>
      <c r="I976" s="725">
        <v>3.3324250341637844</v>
      </c>
      <c r="J976" s="699">
        <v>0.88992931916427065</v>
      </c>
      <c r="K976" s="724">
        <v>-3.9037876158585529</v>
      </c>
      <c r="L976" s="724">
        <v>4.7937169350228244</v>
      </c>
      <c r="M976" s="702">
        <v>0.56523231023745235</v>
      </c>
      <c r="N976" s="726">
        <v>-1.1603486619118808</v>
      </c>
      <c r="O976" s="726">
        <v>1.7255809721493334</v>
      </c>
      <c r="P976" s="702">
        <v>1.1470356886687774</v>
      </c>
      <c r="Q976" s="726">
        <v>-2.9542293761559302</v>
      </c>
      <c r="R976" s="727">
        <v>4.1012650648247071</v>
      </c>
      <c r="S976" s="702">
        <v>1.2313091392403925</v>
      </c>
      <c r="T976" s="726">
        <v>-5.4012934123511256</v>
      </c>
      <c r="U976" s="728">
        <v>6.6326025515915177</v>
      </c>
      <c r="V976" s="702">
        <v>0.55901554575184209</v>
      </c>
      <c r="W976" s="726">
        <v>-1.1475864503014575</v>
      </c>
      <c r="X976" s="726">
        <v>1.7066019960532997</v>
      </c>
      <c r="Y976" s="702">
        <v>1.1447315725108369</v>
      </c>
      <c r="Z976" s="726">
        <v>-2.9482950467299975</v>
      </c>
      <c r="AA976" s="727">
        <v>4.0930266192408347</v>
      </c>
      <c r="AB976" s="702">
        <v>1.2397037533666473</v>
      </c>
      <c r="AC976" s="726">
        <v>-5.4381174499013909</v>
      </c>
      <c r="AD976" s="728">
        <v>6.6778212032680377</v>
      </c>
      <c r="AE976" s="35"/>
    </row>
    <row r="977" spans="2:31">
      <c r="B977" s="157" t="s">
        <v>368</v>
      </c>
      <c r="C977" s="161"/>
      <c r="D977" s="706">
        <v>0.40682845996629113</v>
      </c>
      <c r="E977" s="729">
        <v>-0.82737767110603089</v>
      </c>
      <c r="F977" s="729">
        <v>1.234206131072322</v>
      </c>
      <c r="G977" s="706">
        <v>0.64358239423775321</v>
      </c>
      <c r="H977" s="729">
        <v>-1.998559094516603</v>
      </c>
      <c r="I977" s="730">
        <v>2.6421414887543562</v>
      </c>
      <c r="J977" s="706">
        <v>0.49915282724823218</v>
      </c>
      <c r="K977" s="729">
        <v>-3.2766116781316215</v>
      </c>
      <c r="L977" s="729">
        <v>3.7757645053798536</v>
      </c>
      <c r="M977" s="709">
        <v>0.44482439620272851</v>
      </c>
      <c r="N977" s="731">
        <v>-0.90465099961751605</v>
      </c>
      <c r="O977" s="731">
        <v>1.3494753958202446</v>
      </c>
      <c r="P977" s="709">
        <v>0.79206642693040452</v>
      </c>
      <c r="Q977" s="731">
        <v>-2.4596564094608193</v>
      </c>
      <c r="R977" s="732">
        <v>3.2517228363912238</v>
      </c>
      <c r="S977" s="709">
        <v>0.69062949700950238</v>
      </c>
      <c r="T977" s="731">
        <v>-4.5335307177137034</v>
      </c>
      <c r="U977" s="733">
        <v>5.2241602147232058</v>
      </c>
      <c r="V977" s="709">
        <v>0.43993195028525367</v>
      </c>
      <c r="W977" s="731">
        <v>-0.89470110449575424</v>
      </c>
      <c r="X977" s="731">
        <v>1.3346330547810079</v>
      </c>
      <c r="Y977" s="709">
        <v>0.790475357820279</v>
      </c>
      <c r="Z977" s="731">
        <v>-2.4547155570252719</v>
      </c>
      <c r="AA977" s="732">
        <v>3.2451909148455509</v>
      </c>
      <c r="AB977" s="709">
        <v>0.69533795563036538</v>
      </c>
      <c r="AC977" s="731">
        <v>-4.5644386674656321</v>
      </c>
      <c r="AD977" s="733">
        <v>5.2597766230959975</v>
      </c>
      <c r="AE977" s="35"/>
    </row>
    <row r="978" spans="2:31">
      <c r="B978" s="157" t="s">
        <v>369</v>
      </c>
      <c r="C978" s="161"/>
      <c r="D978" s="706">
        <v>0.24487469463912456</v>
      </c>
      <c r="E978" s="729">
        <v>0.10783026504912305</v>
      </c>
      <c r="F978" s="729">
        <v>0.13704442959000152</v>
      </c>
      <c r="G978" s="706">
        <v>0.54839566058506972</v>
      </c>
      <c r="H978" s="729">
        <v>0.20842493135503046</v>
      </c>
      <c r="I978" s="730">
        <v>0.33997072923003924</v>
      </c>
      <c r="J978" s="706">
        <v>0.81927149923463305</v>
      </c>
      <c r="K978" s="729">
        <v>0.25638652892122243</v>
      </c>
      <c r="L978" s="729">
        <v>0.56288497031341067</v>
      </c>
      <c r="M978" s="709">
        <v>0.26774488244308542</v>
      </c>
      <c r="N978" s="731">
        <v>0.11790112360091684</v>
      </c>
      <c r="O978" s="731">
        <v>0.14984375884216858</v>
      </c>
      <c r="P978" s="709">
        <v>0.67491869776551217</v>
      </c>
      <c r="Q978" s="731">
        <v>0.25651166368079248</v>
      </c>
      <c r="R978" s="732">
        <v>0.41840703408471969</v>
      </c>
      <c r="S978" s="709">
        <v>1.1335467466945801</v>
      </c>
      <c r="T978" s="731">
        <v>0.35473724647625565</v>
      </c>
      <c r="U978" s="733">
        <v>0.7788095002183244</v>
      </c>
      <c r="V978" s="709">
        <v>0.26480006339040818</v>
      </c>
      <c r="W978" s="731">
        <v>0.11660437621981298</v>
      </c>
      <c r="X978" s="731">
        <v>0.14819568717059523</v>
      </c>
      <c r="Y978" s="709">
        <v>0.67356294999569155</v>
      </c>
      <c r="Z978" s="731">
        <v>0.25599639403850877</v>
      </c>
      <c r="AA978" s="732">
        <v>0.41756655595718278</v>
      </c>
      <c r="AB978" s="709">
        <v>1.141274852683011</v>
      </c>
      <c r="AC978" s="731">
        <v>0.35715571492213727</v>
      </c>
      <c r="AD978" s="733">
        <v>0.78411913776087361</v>
      </c>
      <c r="AE978" s="35"/>
    </row>
    <row r="979" spans="2:31">
      <c r="B979" s="157" t="s">
        <v>370</v>
      </c>
      <c r="C979" s="161"/>
      <c r="D979" s="706">
        <v>-5.3700055535612412E-2</v>
      </c>
      <c r="E979" s="729">
        <v>-0.18966212092664428</v>
      </c>
      <c r="F979" s="729">
        <v>0.13596206539103187</v>
      </c>
      <c r="G979" s="706">
        <v>-6.3173446368709724E-2</v>
      </c>
      <c r="H979" s="729">
        <v>-0.26745557829811112</v>
      </c>
      <c r="I979" s="730">
        <v>0.20428213192940139</v>
      </c>
      <c r="J979" s="706">
        <v>-0.10404326392477814</v>
      </c>
      <c r="K979" s="729">
        <v>-0.35538520996054601</v>
      </c>
      <c r="L979" s="729">
        <v>0.25134194603576787</v>
      </c>
      <c r="M979" s="709">
        <v>-5.8715397594507057E-2</v>
      </c>
      <c r="N979" s="731">
        <v>-0.20737570432194891</v>
      </c>
      <c r="O979" s="731">
        <v>0.14866030672744185</v>
      </c>
      <c r="P979" s="709">
        <v>-7.7748500254434361E-2</v>
      </c>
      <c r="Q979" s="731">
        <v>-0.32916155905117972</v>
      </c>
      <c r="R979" s="732">
        <v>0.25141305879674536</v>
      </c>
      <c r="S979" s="709">
        <v>-0.14395460289732515</v>
      </c>
      <c r="T979" s="731">
        <v>-0.49171214786610717</v>
      </c>
      <c r="U979" s="733">
        <v>0.34775754496878203</v>
      </c>
      <c r="V979" s="709">
        <v>-5.8069610381156378E-2</v>
      </c>
      <c r="W979" s="731">
        <v>-0.20509486175428771</v>
      </c>
      <c r="X979" s="731">
        <v>0.14702525137313133</v>
      </c>
      <c r="Y979" s="709">
        <v>-7.7592322397492752E-2</v>
      </c>
      <c r="Z979" s="731">
        <v>-0.32850035341104594</v>
      </c>
      <c r="AA979" s="732">
        <v>0.25090803101355319</v>
      </c>
      <c r="AB979" s="709">
        <v>-0.14493603258424109</v>
      </c>
      <c r="AC979" s="731">
        <v>-0.49506446095384621</v>
      </c>
      <c r="AD979" s="733">
        <v>0.35012842836960512</v>
      </c>
      <c r="AE979" s="35"/>
    </row>
    <row r="980" spans="2:31">
      <c r="B980" s="389" t="s">
        <v>371</v>
      </c>
      <c r="C980" s="385"/>
      <c r="D980" s="713">
        <v>-8.1051708228616542E-2</v>
      </c>
      <c r="E980" s="734">
        <v>-0.15202466605835724</v>
      </c>
      <c r="F980" s="734">
        <v>7.0972957829740696E-2</v>
      </c>
      <c r="G980" s="713">
        <v>-0.19679695140634715</v>
      </c>
      <c r="H980" s="734">
        <v>-0.34282763565633506</v>
      </c>
      <c r="I980" s="735">
        <v>0.14603068424998791</v>
      </c>
      <c r="J980" s="713">
        <v>-0.32445174339381644</v>
      </c>
      <c r="K980" s="734">
        <v>-0.52817725668760795</v>
      </c>
      <c r="L980" s="734">
        <v>0.20372551329379149</v>
      </c>
      <c r="M980" s="716">
        <v>-8.8621570813854578E-2</v>
      </c>
      <c r="N980" s="736">
        <v>-0.16622308157333285</v>
      </c>
      <c r="O980" s="736">
        <v>7.760151075947827E-2</v>
      </c>
      <c r="P980" s="716">
        <v>-0.24220093577270502</v>
      </c>
      <c r="Q980" s="736">
        <v>-0.42192307132472334</v>
      </c>
      <c r="R980" s="737">
        <v>0.17972213555201833</v>
      </c>
      <c r="S980" s="716">
        <v>-0.44891250156636497</v>
      </c>
      <c r="T980" s="736">
        <v>-0.73078779324757048</v>
      </c>
      <c r="U980" s="738">
        <v>0.28187529168120551</v>
      </c>
      <c r="V980" s="716">
        <v>-8.7646857542663312E-2</v>
      </c>
      <c r="W980" s="736">
        <v>-0.16439486027122852</v>
      </c>
      <c r="X980" s="736">
        <v>7.6748002728565204E-2</v>
      </c>
      <c r="Y980" s="716">
        <v>-0.24171441290764073</v>
      </c>
      <c r="Z980" s="736">
        <v>-0.4210755303321887</v>
      </c>
      <c r="AA980" s="737">
        <v>0.17936111742454797</v>
      </c>
      <c r="AB980" s="716">
        <v>-0.45197302236248799</v>
      </c>
      <c r="AC980" s="736">
        <v>-0.73577003640404992</v>
      </c>
      <c r="AD980" s="738">
        <v>0.28379701404156193</v>
      </c>
      <c r="AE980" s="35"/>
    </row>
    <row r="981" spans="2:31">
      <c r="B981" s="722" t="s">
        <v>372</v>
      </c>
      <c r="C981" s="723"/>
      <c r="D981" s="699">
        <v>-3.3022117398501083E-2</v>
      </c>
      <c r="E981" s="724">
        <v>-0.305333897638004</v>
      </c>
      <c r="F981" s="724">
        <v>0.27231178023950292</v>
      </c>
      <c r="G981" s="699">
        <v>-0.17688824792071411</v>
      </c>
      <c r="H981" s="724">
        <v>-0.70297061493362278</v>
      </c>
      <c r="I981" s="725">
        <v>0.52608236701290867</v>
      </c>
      <c r="J981" s="699">
        <v>-0.32095770106463772</v>
      </c>
      <c r="K981" s="724">
        <v>-1.1015468836627278</v>
      </c>
      <c r="L981" s="724">
        <v>0.78058918259809007</v>
      </c>
      <c r="M981" s="702">
        <v>-3.6106233655189612E-2</v>
      </c>
      <c r="N981" s="726">
        <v>-0.33385070127174626</v>
      </c>
      <c r="O981" s="726">
        <v>0.29774446761655665</v>
      </c>
      <c r="P981" s="702">
        <v>-0.2176989982183708</v>
      </c>
      <c r="Q981" s="726">
        <v>-0.86515639363784391</v>
      </c>
      <c r="R981" s="727">
        <v>0.64745739541947311</v>
      </c>
      <c r="S981" s="702">
        <v>-0.44407813308320176</v>
      </c>
      <c r="T981" s="726">
        <v>-1.5241038989809079</v>
      </c>
      <c r="U981" s="728">
        <v>1.0800257658977062</v>
      </c>
      <c r="V981" s="702">
        <v>-3.5709115608271114E-2</v>
      </c>
      <c r="W981" s="726">
        <v>-0.33017881071352551</v>
      </c>
      <c r="X981" s="726">
        <v>0.29446969510525439</v>
      </c>
      <c r="Y981" s="702">
        <v>-0.21726169379592131</v>
      </c>
      <c r="Z981" s="726">
        <v>-0.86341850453341717</v>
      </c>
      <c r="AA981" s="727">
        <v>0.64615681073749587</v>
      </c>
      <c r="AB981" s="702">
        <v>-0.44710569492802121</v>
      </c>
      <c r="AC981" s="726">
        <v>-1.5344946803960113</v>
      </c>
      <c r="AD981" s="728">
        <v>1.0873889854679901</v>
      </c>
      <c r="AE981" s="35"/>
    </row>
    <row r="982" spans="2:31">
      <c r="B982" s="157" t="s">
        <v>373</v>
      </c>
      <c r="C982" s="161"/>
      <c r="D982" s="706">
        <v>0.11118806329360528</v>
      </c>
      <c r="E982" s="739"/>
      <c r="F982" s="729">
        <v>0.11118806329360528</v>
      </c>
      <c r="G982" s="706">
        <v>0.25987602407363375</v>
      </c>
      <c r="H982" s="739"/>
      <c r="I982" s="729">
        <v>0.25987602407363375</v>
      </c>
      <c r="J982" s="706">
        <v>0.41454927695056165</v>
      </c>
      <c r="K982" s="739"/>
      <c r="L982" s="729">
        <v>0.41454927695056165</v>
      </c>
      <c r="M982" s="709">
        <v>0.12157252499893149</v>
      </c>
      <c r="N982" s="710"/>
      <c r="O982" s="731">
        <v>0.12157252499893149</v>
      </c>
      <c r="P982" s="709">
        <v>0.31983328890883456</v>
      </c>
      <c r="Q982" s="710"/>
      <c r="R982" s="731">
        <v>0.31983328890883456</v>
      </c>
      <c r="S982" s="709">
        <v>0.57357174596076199</v>
      </c>
      <c r="T982" s="710"/>
      <c r="U982" s="731">
        <v>0.57357174596076199</v>
      </c>
      <c r="V982" s="709">
        <v>0.12023539733982476</v>
      </c>
      <c r="W982" s="710"/>
      <c r="X982" s="731">
        <v>0.12023539733982476</v>
      </c>
      <c r="Y982" s="709">
        <v>0.31919082149818478</v>
      </c>
      <c r="Z982" s="710"/>
      <c r="AA982" s="731">
        <v>0.31919082149818478</v>
      </c>
      <c r="AB982" s="709">
        <v>0.57748214776613938</v>
      </c>
      <c r="AC982" s="710"/>
      <c r="AD982" s="733">
        <v>0.57748214776613938</v>
      </c>
      <c r="AE982" s="35"/>
    </row>
    <row r="983" spans="2:31">
      <c r="B983" s="157" t="s">
        <v>374</v>
      </c>
      <c r="C983" s="161"/>
      <c r="D983" s="706">
        <v>0.14683800266018335</v>
      </c>
      <c r="E983" s="739"/>
      <c r="F983" s="729">
        <v>0.14683800266018335</v>
      </c>
      <c r="G983" s="706">
        <v>0.23406348579641781</v>
      </c>
      <c r="H983" s="739"/>
      <c r="I983" s="729">
        <v>0.23406348579641781</v>
      </c>
      <c r="J983" s="706">
        <v>0.31603990564752837</v>
      </c>
      <c r="K983" s="739"/>
      <c r="L983" s="729">
        <v>0.31603990564752837</v>
      </c>
      <c r="M983" s="709">
        <v>0.16055200729649721</v>
      </c>
      <c r="N983" s="710"/>
      <c r="O983" s="731">
        <v>0.16055200729649721</v>
      </c>
      <c r="P983" s="709">
        <v>0.28806541404728919</v>
      </c>
      <c r="Q983" s="710"/>
      <c r="R983" s="731">
        <v>0.28806541404728919</v>
      </c>
      <c r="S983" s="709">
        <v>0.43727385513482742</v>
      </c>
      <c r="T983" s="710"/>
      <c r="U983" s="731">
        <v>0.43727385513482742</v>
      </c>
      <c r="V983" s="709">
        <v>0.15878615987592962</v>
      </c>
      <c r="W983" s="710"/>
      <c r="X983" s="731">
        <v>0.15878615987592962</v>
      </c>
      <c r="Y983" s="709">
        <v>0.28748676058287925</v>
      </c>
      <c r="Z983" s="710"/>
      <c r="AA983" s="731">
        <v>0.28748676058287925</v>
      </c>
      <c r="AB983" s="709">
        <v>0.44025502790807713</v>
      </c>
      <c r="AC983" s="710"/>
      <c r="AD983" s="733">
        <v>0.44025502790807713</v>
      </c>
      <c r="AE983" s="35"/>
    </row>
    <row r="984" spans="2:31">
      <c r="B984" s="157" t="s">
        <v>375</v>
      </c>
      <c r="C984" s="161"/>
      <c r="D984" s="706">
        <v>1.4285714285714287E-2</v>
      </c>
      <c r="E984" s="739"/>
      <c r="F984" s="729">
        <v>1.4285714285714287E-2</v>
      </c>
      <c r="G984" s="706">
        <v>3.2142857142857147E-2</v>
      </c>
      <c r="H984" s="739"/>
      <c r="I984" s="729">
        <v>3.2142857142857147E-2</v>
      </c>
      <c r="J984" s="706">
        <v>0.05</v>
      </c>
      <c r="K984" s="739"/>
      <c r="L984" s="729">
        <v>0.05</v>
      </c>
      <c r="M984" s="709">
        <v>1.561993532112793E-2</v>
      </c>
      <c r="N984" s="710"/>
      <c r="O984" s="731">
        <v>1.561993532112793E-2</v>
      </c>
      <c r="P984" s="709">
        <v>3.9558692463349261E-2</v>
      </c>
      <c r="Q984" s="710"/>
      <c r="R984" s="731">
        <v>3.9558692463349261E-2</v>
      </c>
      <c r="S984" s="709">
        <v>6.9180164802116528E-2</v>
      </c>
      <c r="T984" s="710"/>
      <c r="U984" s="731">
        <v>6.9180164802116528E-2</v>
      </c>
      <c r="V984" s="709">
        <v>1.5448137889500002E-2</v>
      </c>
      <c r="W984" s="710"/>
      <c r="X984" s="731">
        <v>1.5448137889500002E-2</v>
      </c>
      <c r="Y984" s="709">
        <v>3.9479228656431831E-2</v>
      </c>
      <c r="Z984" s="710"/>
      <c r="AA984" s="731">
        <v>3.9479228656431831E-2</v>
      </c>
      <c r="AB984" s="709">
        <v>6.9651809793773778E-2</v>
      </c>
      <c r="AC984" s="710"/>
      <c r="AD984" s="733">
        <v>6.9651809793773778E-2</v>
      </c>
      <c r="AE984" s="35"/>
    </row>
    <row r="985" spans="2:31">
      <c r="B985" s="389" t="s">
        <v>376</v>
      </c>
      <c r="C985" s="385"/>
      <c r="D985" s="713">
        <v>-0.305333897638004</v>
      </c>
      <c r="E985" s="734">
        <v>-0.305333897638004</v>
      </c>
      <c r="F985" s="739"/>
      <c r="G985" s="713">
        <v>-0.70297061493362278</v>
      </c>
      <c r="H985" s="735">
        <v>-0.70297061493362278</v>
      </c>
      <c r="I985" s="739"/>
      <c r="J985" s="713">
        <v>-1.1015468836627278</v>
      </c>
      <c r="K985" s="734">
        <v>-1.1015468836627278</v>
      </c>
      <c r="L985" s="739"/>
      <c r="M985" s="716">
        <v>-0.33385070127174626</v>
      </c>
      <c r="N985" s="736">
        <v>-0.33385070127174626</v>
      </c>
      <c r="O985" s="717"/>
      <c r="P985" s="716">
        <v>-0.86515639363784391</v>
      </c>
      <c r="Q985" s="736">
        <v>-0.86515639363784391</v>
      </c>
      <c r="R985" s="717"/>
      <c r="S985" s="716">
        <v>-1.5241038989809079</v>
      </c>
      <c r="T985" s="736">
        <v>-1.5241038989809079</v>
      </c>
      <c r="U985" s="717"/>
      <c r="V985" s="716">
        <v>-0.33017881071352551</v>
      </c>
      <c r="W985" s="736">
        <v>-0.33017881071352551</v>
      </c>
      <c r="X985" s="717"/>
      <c r="Y985" s="716">
        <v>-0.86341850453341717</v>
      </c>
      <c r="Z985" s="736">
        <v>-0.86341850453341717</v>
      </c>
      <c r="AA985" s="717"/>
      <c r="AB985" s="716">
        <v>-1.5344946803960113</v>
      </c>
      <c r="AC985" s="736">
        <v>-1.5344946803960113</v>
      </c>
      <c r="AD985" s="719"/>
      <c r="AE985" s="35"/>
    </row>
    <row r="986" spans="2:31">
      <c r="B986" s="157" t="s">
        <v>377</v>
      </c>
      <c r="C986" s="161"/>
      <c r="D986" s="706">
        <v>0.77484987274806916</v>
      </c>
      <c r="E986" s="724">
        <v>-0.31684357732942448</v>
      </c>
      <c r="F986" s="724">
        <v>1.0916934500774935</v>
      </c>
      <c r="G986" s="706">
        <v>1.8070433171335085</v>
      </c>
      <c r="H986" s="724">
        <v>-0.67215718900365606</v>
      </c>
      <c r="I986" s="724">
        <v>2.4792005061371643</v>
      </c>
      <c r="J986" s="706">
        <v>2.959660034262066</v>
      </c>
      <c r="K986" s="724">
        <v>-1.1081309950110416</v>
      </c>
      <c r="L986" s="724">
        <v>4.0677910292731072</v>
      </c>
      <c r="M986" s="709">
        <v>0.82021130052591051</v>
      </c>
      <c r="N986" s="726">
        <v>-0.33539230212811144</v>
      </c>
      <c r="O986" s="726">
        <v>1.1556036026540217</v>
      </c>
      <c r="P986" s="709">
        <v>2.1255947041161374</v>
      </c>
      <c r="Q986" s="726">
        <v>-0.79064721234582502</v>
      </c>
      <c r="R986" s="726">
        <v>2.9162419164619622</v>
      </c>
      <c r="S986" s="709">
        <v>3.8522299018228194</v>
      </c>
      <c r="T986" s="726">
        <v>-1.44231949098929</v>
      </c>
      <c r="U986" s="726">
        <v>5.2945493928121099</v>
      </c>
      <c r="V986" s="709">
        <v>0.82021130052591051</v>
      </c>
      <c r="W986" s="726">
        <v>-0.33539230212811144</v>
      </c>
      <c r="X986" s="726">
        <v>1.1556036026540217</v>
      </c>
      <c r="Y986" s="709">
        <v>2.1255947041161374</v>
      </c>
      <c r="Z986" s="726">
        <v>-0.79064721234582502</v>
      </c>
      <c r="AA986" s="726">
        <v>2.9162419164619622</v>
      </c>
      <c r="AB986" s="709">
        <v>3.8522299018228194</v>
      </c>
      <c r="AC986" s="726">
        <v>-1.44231949098929</v>
      </c>
      <c r="AD986" s="728">
        <v>5.2945493928121099</v>
      </c>
      <c r="AE986" s="35"/>
    </row>
    <row r="987" spans="2:31">
      <c r="B987" s="157" t="s">
        <v>378</v>
      </c>
      <c r="C987" s="161"/>
      <c r="D987" s="706">
        <v>0.44089721046293706</v>
      </c>
      <c r="E987" s="740"/>
      <c r="F987" s="729">
        <v>0.44089721046293706</v>
      </c>
      <c r="G987" s="706">
        <v>0.51805020943778946</v>
      </c>
      <c r="H987" s="740"/>
      <c r="I987" s="729">
        <v>0.51805020943778946</v>
      </c>
      <c r="J987" s="706">
        <v>0.58798699000072663</v>
      </c>
      <c r="K987" s="740"/>
      <c r="L987" s="729">
        <v>0.58798699000072663</v>
      </c>
      <c r="M987" s="709">
        <v>0.46670830971360289</v>
      </c>
      <c r="N987" s="741"/>
      <c r="O987" s="731">
        <v>0.46670830971360289</v>
      </c>
      <c r="P987" s="709">
        <v>0.60937376055488579</v>
      </c>
      <c r="Q987" s="741"/>
      <c r="R987" s="731">
        <v>0.60937376055488579</v>
      </c>
      <c r="S987" s="709">
        <v>0.76531123120306066</v>
      </c>
      <c r="T987" s="741"/>
      <c r="U987" s="731">
        <v>0.76531123120306066</v>
      </c>
      <c r="V987" s="709">
        <v>0.46670830971360289</v>
      </c>
      <c r="W987" s="741"/>
      <c r="X987" s="731">
        <v>0.46670830971360289</v>
      </c>
      <c r="Y987" s="709">
        <v>0.60937376055488579</v>
      </c>
      <c r="Z987" s="741"/>
      <c r="AA987" s="731">
        <v>0.60937376055488579</v>
      </c>
      <c r="AB987" s="709">
        <v>0.76531123120306066</v>
      </c>
      <c r="AC987" s="741"/>
      <c r="AD987" s="733">
        <v>0.76531123120306066</v>
      </c>
      <c r="AE987" s="35"/>
    </row>
    <row r="988" spans="2:31">
      <c r="B988" s="197" t="s">
        <v>379</v>
      </c>
      <c r="C988" s="161"/>
      <c r="D988" s="706">
        <v>9.4955866288226387E-2</v>
      </c>
      <c r="E988" s="740"/>
      <c r="F988" s="729">
        <v>9.4955866288226387E-2</v>
      </c>
      <c r="G988" s="706">
        <v>0.11508790746423038</v>
      </c>
      <c r="H988" s="740"/>
      <c r="I988" s="729">
        <v>0.11508790746423038</v>
      </c>
      <c r="J988" s="706">
        <v>0.13396790402310726</v>
      </c>
      <c r="K988" s="740"/>
      <c r="L988" s="729">
        <v>0.13396790402310726</v>
      </c>
      <c r="M988" s="709">
        <v>0.10051479301998079</v>
      </c>
      <c r="N988" s="741"/>
      <c r="O988" s="731">
        <v>0.10051479301998079</v>
      </c>
      <c r="P988" s="709">
        <v>0.1353759726146633</v>
      </c>
      <c r="Q988" s="741"/>
      <c r="R988" s="731">
        <v>0.1353759726146633</v>
      </c>
      <c r="S988" s="709">
        <v>0.17436974510182782</v>
      </c>
      <c r="T988" s="741"/>
      <c r="U988" s="731">
        <v>0.17436974510182782</v>
      </c>
      <c r="V988" s="709">
        <v>0.10051479301998079</v>
      </c>
      <c r="W988" s="741"/>
      <c r="X988" s="731">
        <v>0.10051479301998079</v>
      </c>
      <c r="Y988" s="709">
        <v>0.1353759726146633</v>
      </c>
      <c r="Z988" s="741"/>
      <c r="AA988" s="731">
        <v>0.1353759726146633</v>
      </c>
      <c r="AB988" s="709">
        <v>0.17436974510182782</v>
      </c>
      <c r="AC988" s="741"/>
      <c r="AD988" s="733">
        <v>0.17436974510182782</v>
      </c>
      <c r="AE988" s="35"/>
    </row>
    <row r="989" spans="2:31">
      <c r="B989" s="197" t="s">
        <v>380</v>
      </c>
      <c r="C989" s="161"/>
      <c r="D989" s="706">
        <v>-0.22503858238922694</v>
      </c>
      <c r="E989" s="729">
        <v>-0.22503858238922694</v>
      </c>
      <c r="F989" s="740"/>
      <c r="G989" s="706">
        <v>-0.41192438652270502</v>
      </c>
      <c r="H989" s="729">
        <v>-0.41192438652270502</v>
      </c>
      <c r="I989" s="740"/>
      <c r="J989" s="706">
        <v>-0.61978782238300778</v>
      </c>
      <c r="K989" s="729">
        <v>-0.61978782238300778</v>
      </c>
      <c r="L989" s="740"/>
      <c r="M989" s="709">
        <v>-0.23821283944378763</v>
      </c>
      <c r="N989" s="731">
        <v>-0.23821283944378763</v>
      </c>
      <c r="O989" s="741"/>
      <c r="P989" s="709">
        <v>-0.48453973747451706</v>
      </c>
      <c r="Q989" s="731">
        <v>-0.48453973747451706</v>
      </c>
      <c r="R989" s="741"/>
      <c r="S989" s="709">
        <v>-0.80670251127838277</v>
      </c>
      <c r="T989" s="731">
        <v>-0.80670251127838277</v>
      </c>
      <c r="U989" s="741"/>
      <c r="V989" s="709">
        <v>-0.23821283944378763</v>
      </c>
      <c r="W989" s="731">
        <v>-0.23821283944378763</v>
      </c>
      <c r="X989" s="741"/>
      <c r="Y989" s="709">
        <v>-0.48453973747451706</v>
      </c>
      <c r="Z989" s="731">
        <v>-0.48453973747451706</v>
      </c>
      <c r="AA989" s="741"/>
      <c r="AB989" s="709">
        <v>-0.80670251127838277</v>
      </c>
      <c r="AC989" s="731">
        <v>-0.80670251127838277</v>
      </c>
      <c r="AD989" s="742"/>
      <c r="AE989" s="35"/>
    </row>
    <row r="990" spans="2:31">
      <c r="B990" s="197" t="s">
        <v>176</v>
      </c>
      <c r="C990" s="161"/>
      <c r="D990" s="706">
        <v>9.8620403591266944E-3</v>
      </c>
      <c r="E990" s="740"/>
      <c r="F990" s="729">
        <v>9.8620403591266944E-3</v>
      </c>
      <c r="G990" s="706">
        <v>7.5028868989640618E-2</v>
      </c>
      <c r="H990" s="740"/>
      <c r="I990" s="729">
        <v>7.5028868989640618E-2</v>
      </c>
      <c r="J990" s="706">
        <v>0.19194622192610114</v>
      </c>
      <c r="K990" s="740"/>
      <c r="L990" s="729">
        <v>0.19194622192610114</v>
      </c>
      <c r="M990" s="709">
        <v>1.0439386045338265E-2</v>
      </c>
      <c r="N990" s="741"/>
      <c r="O990" s="731">
        <v>1.0439386045338265E-2</v>
      </c>
      <c r="P990" s="709">
        <v>8.8255198460425607E-2</v>
      </c>
      <c r="Q990" s="741"/>
      <c r="R990" s="731">
        <v>8.8255198460425607E-2</v>
      </c>
      <c r="S990" s="709">
        <v>0.24983307781496805</v>
      </c>
      <c r="T990" s="741"/>
      <c r="U990" s="731">
        <v>0.24983307781496805</v>
      </c>
      <c r="V990" s="709">
        <v>1.0439386045338265E-2</v>
      </c>
      <c r="W990" s="741"/>
      <c r="X990" s="731">
        <v>1.0439386045338265E-2</v>
      </c>
      <c r="Y990" s="709">
        <v>8.8255198460425607E-2</v>
      </c>
      <c r="Z990" s="741"/>
      <c r="AA990" s="731">
        <v>8.8255198460425607E-2</v>
      </c>
      <c r="AB990" s="709">
        <v>0.24983307781496805</v>
      </c>
      <c r="AC990" s="741"/>
      <c r="AD990" s="733">
        <v>0.24983307781496805</v>
      </c>
      <c r="AE990" s="35"/>
    </row>
    <row r="991" spans="2:31">
      <c r="B991" s="197" t="s">
        <v>381</v>
      </c>
      <c r="C991" s="161"/>
      <c r="D991" s="706">
        <v>0.34359305040483451</v>
      </c>
      <c r="E991" s="740"/>
      <c r="F991" s="729">
        <v>0.34359305040483451</v>
      </c>
      <c r="G991" s="706">
        <v>1.3776383437382915</v>
      </c>
      <c r="H991" s="740"/>
      <c r="I991" s="729">
        <v>1.3776383437382915</v>
      </c>
      <c r="J991" s="706">
        <v>2.5453015038502782</v>
      </c>
      <c r="K991" s="740"/>
      <c r="L991" s="729">
        <v>2.5453015038502782</v>
      </c>
      <c r="M991" s="709">
        <v>0.36370774860518457</v>
      </c>
      <c r="N991" s="741"/>
      <c r="O991" s="731">
        <v>0.36370774860518457</v>
      </c>
      <c r="P991" s="709">
        <v>1.6204928458951213</v>
      </c>
      <c r="Q991" s="741"/>
      <c r="R991" s="731">
        <v>1.6204928458951213</v>
      </c>
      <c r="S991" s="709">
        <v>3.3129097425986429</v>
      </c>
      <c r="T991" s="741"/>
      <c r="U991" s="731">
        <v>3.3129097425986429</v>
      </c>
      <c r="V991" s="709">
        <v>0.36370774860518457</v>
      </c>
      <c r="W991" s="741"/>
      <c r="X991" s="731">
        <v>0.36370774860518457</v>
      </c>
      <c r="Y991" s="709">
        <v>1.6204928458951213</v>
      </c>
      <c r="Z991" s="741"/>
      <c r="AA991" s="731">
        <v>1.6204928458951213</v>
      </c>
      <c r="AB991" s="709">
        <v>3.3129097425986429</v>
      </c>
      <c r="AC991" s="741"/>
      <c r="AD991" s="733">
        <v>3.3129097425986429</v>
      </c>
      <c r="AE991" s="35"/>
    </row>
    <row r="992" spans="2:31">
      <c r="B992" s="197" t="s">
        <v>382</v>
      </c>
      <c r="C992" s="161"/>
      <c r="D992" s="706">
        <v>-9.1804994940197504E-2</v>
      </c>
      <c r="E992" s="729">
        <v>-9.1804994940197504E-2</v>
      </c>
      <c r="F992" s="740"/>
      <c r="G992" s="706">
        <v>-0.26023280248095104</v>
      </c>
      <c r="H992" s="729">
        <v>-0.26023280248095104</v>
      </c>
      <c r="I992" s="740"/>
      <c r="J992" s="706">
        <v>-0.48834317262803378</v>
      </c>
      <c r="K992" s="729">
        <v>-0.48834317262803378</v>
      </c>
      <c r="L992" s="740"/>
      <c r="M992" s="709">
        <v>-9.7179462684323786E-2</v>
      </c>
      <c r="N992" s="731">
        <v>-9.7179462684323786E-2</v>
      </c>
      <c r="O992" s="741"/>
      <c r="P992" s="709">
        <v>-0.30610747487130796</v>
      </c>
      <c r="Q992" s="731">
        <v>-0.30610747487130796</v>
      </c>
      <c r="R992" s="741"/>
      <c r="S992" s="709">
        <v>-0.63561697971090725</v>
      </c>
      <c r="T992" s="731">
        <v>-0.63561697971090725</v>
      </c>
      <c r="U992" s="741"/>
      <c r="V992" s="709">
        <v>-9.7179462684323786E-2</v>
      </c>
      <c r="W992" s="731">
        <v>-9.7179462684323786E-2</v>
      </c>
      <c r="X992" s="741"/>
      <c r="Y992" s="709">
        <v>-0.30610747487130796</v>
      </c>
      <c r="Z992" s="731">
        <v>-0.30610747487130796</v>
      </c>
      <c r="AA992" s="741"/>
      <c r="AB992" s="709">
        <v>-0.63561697971090725</v>
      </c>
      <c r="AC992" s="731">
        <v>-0.63561697971090725</v>
      </c>
      <c r="AD992" s="742"/>
      <c r="AE992" s="35"/>
    </row>
    <row r="993" spans="2:31">
      <c r="B993" s="675" t="s">
        <v>52</v>
      </c>
      <c r="C993" s="743"/>
      <c r="D993" s="744">
        <v>0.20238528256236896</v>
      </c>
      <c r="E993" s="745"/>
      <c r="F993" s="746">
        <v>0.20238528256236896</v>
      </c>
      <c r="G993" s="744">
        <v>0.39339517650721245</v>
      </c>
      <c r="H993" s="745"/>
      <c r="I993" s="746">
        <v>0.39339517650721245</v>
      </c>
      <c r="J993" s="744">
        <v>0.60858840947289428</v>
      </c>
      <c r="K993" s="745"/>
      <c r="L993" s="746">
        <v>0.60858840947289428</v>
      </c>
      <c r="M993" s="747">
        <v>0.21423336526991532</v>
      </c>
      <c r="N993" s="748"/>
      <c r="O993" s="749">
        <v>0.21423336526991532</v>
      </c>
      <c r="P993" s="747">
        <v>0.46274413893686628</v>
      </c>
      <c r="Q993" s="748"/>
      <c r="R993" s="749">
        <v>0.46274413893686628</v>
      </c>
      <c r="S993" s="747">
        <v>0.79212559609361011</v>
      </c>
      <c r="T993" s="748"/>
      <c r="U993" s="749">
        <v>0.79212559609361011</v>
      </c>
      <c r="V993" s="747">
        <v>0.21423336526991532</v>
      </c>
      <c r="W993" s="748"/>
      <c r="X993" s="749">
        <v>0.21423336526991532</v>
      </c>
      <c r="Y993" s="747">
        <v>0.46274413893686628</v>
      </c>
      <c r="Z993" s="748"/>
      <c r="AA993" s="749">
        <v>0.46274413893686628</v>
      </c>
      <c r="AB993" s="747">
        <v>0.79212559609361011</v>
      </c>
      <c r="AC993" s="748"/>
      <c r="AD993" s="750">
        <v>0.79212559609361011</v>
      </c>
      <c r="AE993" s="35"/>
    </row>
    <row r="994" spans="2:31">
      <c r="B994" s="751" t="s">
        <v>49</v>
      </c>
      <c r="C994" s="752"/>
      <c r="D994" s="753"/>
      <c r="E994" s="754"/>
      <c r="F994" s="754"/>
      <c r="G994" s="753"/>
      <c r="H994" s="754"/>
      <c r="I994" s="755"/>
      <c r="J994" s="753"/>
      <c r="K994" s="754"/>
      <c r="L994" s="754"/>
      <c r="M994" s="753"/>
      <c r="N994" s="754"/>
      <c r="O994" s="756"/>
      <c r="P994" s="753"/>
      <c r="Q994" s="754"/>
      <c r="R994" s="756"/>
      <c r="S994" s="753"/>
      <c r="T994" s="754"/>
      <c r="U994" s="756"/>
      <c r="V994" s="753"/>
      <c r="W994" s="754"/>
      <c r="X994" s="756"/>
      <c r="Y994" s="753"/>
      <c r="Z994" s="754"/>
      <c r="AA994" s="756"/>
      <c r="AB994" s="753"/>
      <c r="AC994" s="754"/>
      <c r="AD994" s="757"/>
    </row>
    <row r="995" spans="2:31">
      <c r="B995" s="697" t="s">
        <v>360</v>
      </c>
      <c r="C995" s="698"/>
      <c r="D995" s="758"/>
      <c r="E995" s="700"/>
      <c r="F995" s="700"/>
      <c r="G995" s="758"/>
      <c r="H995" s="700"/>
      <c r="I995" s="701"/>
      <c r="J995" s="758"/>
      <c r="K995" s="700"/>
      <c r="L995" s="700"/>
      <c r="M995" s="759">
        <v>2.6410988003683139E-3</v>
      </c>
      <c r="N995" s="760"/>
      <c r="O995" s="760"/>
      <c r="P995" s="759">
        <v>5.4738064765571691E-3</v>
      </c>
      <c r="Q995" s="760"/>
      <c r="R995" s="761"/>
      <c r="S995" s="759">
        <v>7.6377530627225404E-3</v>
      </c>
      <c r="T995" s="760"/>
      <c r="U995" s="762"/>
      <c r="V995" s="759">
        <v>2.6297078306311999E-3</v>
      </c>
      <c r="W995" s="760"/>
      <c r="X995" s="760"/>
      <c r="Y995" s="759">
        <v>5.4704615352644077E-3</v>
      </c>
      <c r="Z995" s="760"/>
      <c r="AA995" s="761"/>
      <c r="AB995" s="759">
        <v>7.6465886194420334E-3</v>
      </c>
      <c r="AC995" s="760"/>
      <c r="AD995" s="762"/>
    </row>
    <row r="996" spans="2:31">
      <c r="B996" s="197" t="s">
        <v>361</v>
      </c>
      <c r="C996" s="218"/>
      <c r="D996" s="720"/>
      <c r="E996" s="707"/>
      <c r="F996" s="707"/>
      <c r="G996" s="720"/>
      <c r="H996" s="707"/>
      <c r="I996" s="708"/>
      <c r="J996" s="720"/>
      <c r="K996" s="707"/>
      <c r="L996" s="707"/>
      <c r="M996" s="763">
        <v>1.0356744501512237E-3</v>
      </c>
      <c r="N996" s="764"/>
      <c r="O996" s="764"/>
      <c r="P996" s="763">
        <v>1.6651795206063754E-3</v>
      </c>
      <c r="Q996" s="764"/>
      <c r="R996" s="765"/>
      <c r="S996" s="763">
        <v>1.2959859232794188E-3</v>
      </c>
      <c r="T996" s="764"/>
      <c r="U996" s="766"/>
      <c r="V996" s="763">
        <v>1.0242834804141099E-3</v>
      </c>
      <c r="W996" s="764"/>
      <c r="X996" s="764"/>
      <c r="Y996" s="763">
        <v>1.6618345793136132E-3</v>
      </c>
      <c r="Z996" s="764"/>
      <c r="AA996" s="765"/>
      <c r="AB996" s="763">
        <v>1.3048214799989129E-3</v>
      </c>
      <c r="AC996" s="764"/>
      <c r="AD996" s="766"/>
    </row>
    <row r="997" spans="2:31">
      <c r="B997" s="197" t="s">
        <v>362</v>
      </c>
      <c r="C997" s="218"/>
      <c r="D997" s="720"/>
      <c r="E997" s="707"/>
      <c r="F997" s="707"/>
      <c r="G997" s="720"/>
      <c r="H997" s="707"/>
      <c r="I997" s="708"/>
      <c r="J997" s="720"/>
      <c r="K997" s="707"/>
      <c r="L997" s="707"/>
      <c r="M997" s="763">
        <v>1.1063462717507365E-3</v>
      </c>
      <c r="N997" s="764"/>
      <c r="O997" s="764"/>
      <c r="P997" s="763">
        <v>2.055251189157465E-3</v>
      </c>
      <c r="Q997" s="764"/>
      <c r="R997" s="765"/>
      <c r="S997" s="763">
        <v>2.0270534305431224E-3</v>
      </c>
      <c r="T997" s="764"/>
      <c r="U997" s="766"/>
      <c r="V997" s="763">
        <v>1.0941780108667865E-3</v>
      </c>
      <c r="W997" s="764"/>
      <c r="X997" s="764"/>
      <c r="Y997" s="763">
        <v>2.0511226886057001E-3</v>
      </c>
      <c r="Z997" s="764"/>
      <c r="AA997" s="765"/>
      <c r="AB997" s="763">
        <v>2.0408731374066723E-3</v>
      </c>
      <c r="AC997" s="764"/>
      <c r="AD997" s="766"/>
    </row>
    <row r="998" spans="2:31">
      <c r="B998" s="197" t="s">
        <v>363</v>
      </c>
      <c r="C998" s="218"/>
      <c r="D998" s="720"/>
      <c r="E998" s="707"/>
      <c r="F998" s="707"/>
      <c r="G998" s="720"/>
      <c r="H998" s="707"/>
      <c r="I998" s="708"/>
      <c r="J998" s="720"/>
      <c r="K998" s="707"/>
      <c r="L998" s="707"/>
      <c r="M998" s="763">
        <v>-7.0671821599512641E-5</v>
      </c>
      <c r="N998" s="764"/>
      <c r="O998" s="764"/>
      <c r="P998" s="763">
        <v>-3.9007166855108989E-4</v>
      </c>
      <c r="Q998" s="764"/>
      <c r="R998" s="765"/>
      <c r="S998" s="763">
        <v>-7.3106750726370376E-4</v>
      </c>
      <c r="T998" s="764"/>
      <c r="U998" s="766"/>
      <c r="V998" s="763">
        <v>-6.9894530452676649E-5</v>
      </c>
      <c r="W998" s="764"/>
      <c r="X998" s="764"/>
      <c r="Y998" s="763">
        <v>-3.8928810929208699E-4</v>
      </c>
      <c r="Z998" s="764"/>
      <c r="AA998" s="765"/>
      <c r="AB998" s="763">
        <v>-7.3605165740775957E-4</v>
      </c>
      <c r="AC998" s="764"/>
      <c r="AD998" s="766"/>
    </row>
    <row r="999" spans="2:31">
      <c r="B999" s="197" t="s">
        <v>364</v>
      </c>
      <c r="C999" s="218"/>
      <c r="D999" s="720"/>
      <c r="E999" s="707"/>
      <c r="F999" s="707"/>
      <c r="G999" s="720"/>
      <c r="H999" s="707"/>
      <c r="I999" s="708"/>
      <c r="J999" s="720"/>
      <c r="K999" s="707"/>
      <c r="L999" s="707"/>
      <c r="M999" s="763">
        <v>1.6054243502170902E-3</v>
      </c>
      <c r="N999" s="764"/>
      <c r="O999" s="764"/>
      <c r="P999" s="763">
        <v>3.8086269559507941E-3</v>
      </c>
      <c r="Q999" s="764"/>
      <c r="R999" s="765"/>
      <c r="S999" s="763">
        <v>6.341767139443121E-3</v>
      </c>
      <c r="T999" s="764"/>
      <c r="U999" s="766"/>
      <c r="V999" s="763">
        <v>1.6054243502170902E-3</v>
      </c>
      <c r="W999" s="764"/>
      <c r="X999" s="764"/>
      <c r="Y999" s="763">
        <v>3.8086269559507941E-3</v>
      </c>
      <c r="Z999" s="764"/>
      <c r="AA999" s="765"/>
      <c r="AB999" s="763">
        <v>6.341767139443121E-3</v>
      </c>
      <c r="AC999" s="764"/>
      <c r="AD999" s="766"/>
    </row>
    <row r="1000" spans="2:31">
      <c r="B1000" s="197" t="s">
        <v>365</v>
      </c>
      <c r="C1000" s="218"/>
      <c r="D1000" s="720"/>
      <c r="E1000" s="707"/>
      <c r="F1000" s="707"/>
      <c r="G1000" s="720"/>
      <c r="H1000" s="707"/>
      <c r="I1000" s="708"/>
      <c r="J1000" s="720"/>
      <c r="K1000" s="707"/>
      <c r="L1000" s="707"/>
      <c r="M1000" s="763">
        <v>-1.3739258994602892E-4</v>
      </c>
      <c r="N1000" s="764"/>
      <c r="O1000" s="764"/>
      <c r="P1000" s="763">
        <v>-7.2102611006198659E-4</v>
      </c>
      <c r="Q1000" s="764"/>
      <c r="R1000" s="765"/>
      <c r="S1000" s="763">
        <v>-1.481375487099885E-3</v>
      </c>
      <c r="T1000" s="764"/>
      <c r="U1000" s="766"/>
      <c r="V1000" s="763">
        <v>-1.3739258994602892E-4</v>
      </c>
      <c r="W1000" s="764"/>
      <c r="X1000" s="764"/>
      <c r="Y1000" s="763">
        <v>-7.2102611006198659E-4</v>
      </c>
      <c r="Z1000" s="764"/>
      <c r="AA1000" s="765"/>
      <c r="AB1000" s="763">
        <v>-1.481375487099885E-3</v>
      </c>
      <c r="AC1000" s="764"/>
      <c r="AD1000" s="766"/>
    </row>
    <row r="1001" spans="2:31">
      <c r="B1001" s="204" t="s">
        <v>366</v>
      </c>
      <c r="C1001" s="391"/>
      <c r="D1001" s="767"/>
      <c r="E1001" s="714"/>
      <c r="F1001" s="714"/>
      <c r="G1001" s="767"/>
      <c r="H1001" s="714"/>
      <c r="I1001" s="715"/>
      <c r="J1001" s="767"/>
      <c r="K1001" s="714"/>
      <c r="L1001" s="714"/>
      <c r="M1001" s="768">
        <v>1.7428169401631189E-3</v>
      </c>
      <c r="N1001" s="769"/>
      <c r="O1001" s="769"/>
      <c r="P1001" s="768">
        <v>4.5296530660127801E-3</v>
      </c>
      <c r="Q1001" s="769"/>
      <c r="R1001" s="770"/>
      <c r="S1001" s="768">
        <v>7.8231426265430049E-3</v>
      </c>
      <c r="T1001" s="769"/>
      <c r="U1001" s="771"/>
      <c r="V1001" s="768">
        <v>1.7428169401631189E-3</v>
      </c>
      <c r="W1001" s="769"/>
      <c r="X1001" s="769"/>
      <c r="Y1001" s="768">
        <v>4.5296530660127801E-3</v>
      </c>
      <c r="Z1001" s="769"/>
      <c r="AA1001" s="770"/>
      <c r="AB1001" s="768">
        <v>7.8231426265430049E-3</v>
      </c>
      <c r="AC1001" s="769"/>
      <c r="AD1001" s="771"/>
    </row>
    <row r="1002" spans="2:31">
      <c r="B1002" s="309"/>
      <c r="C1002" s="306"/>
      <c r="D1002" s="720"/>
      <c r="E1002" s="707"/>
      <c r="F1002" s="707"/>
      <c r="G1002" s="720"/>
      <c r="H1002" s="707"/>
      <c r="I1002" s="708"/>
      <c r="J1002" s="720"/>
      <c r="K1002" s="707"/>
      <c r="L1002" s="707"/>
      <c r="M1002" s="772"/>
      <c r="N1002" s="764"/>
      <c r="O1002" s="764"/>
      <c r="P1002" s="772"/>
      <c r="Q1002" s="764"/>
      <c r="R1002" s="765"/>
      <c r="S1002" s="772"/>
      <c r="T1002" s="764"/>
      <c r="U1002" s="766"/>
      <c r="V1002" s="772"/>
      <c r="W1002" s="764"/>
      <c r="X1002" s="764"/>
      <c r="Y1002" s="772"/>
      <c r="Z1002" s="764"/>
      <c r="AA1002" s="765"/>
      <c r="AB1002" s="772"/>
      <c r="AC1002" s="764"/>
      <c r="AD1002" s="766"/>
    </row>
    <row r="1003" spans="2:31">
      <c r="B1003" s="722" t="s">
        <v>367</v>
      </c>
      <c r="C1003" s="723"/>
      <c r="D1003" s="758"/>
      <c r="E1003" s="700"/>
      <c r="F1003" s="700"/>
      <c r="G1003" s="758"/>
      <c r="H1003" s="700"/>
      <c r="I1003" s="701"/>
      <c r="J1003" s="758"/>
      <c r="K1003" s="700"/>
      <c r="L1003" s="700"/>
      <c r="M1003" s="759">
        <v>1.1063462717507387E-3</v>
      </c>
      <c r="N1003" s="773">
        <v>-2.271185480352086E-3</v>
      </c>
      <c r="O1003" s="773">
        <v>3.3775317521028254E-3</v>
      </c>
      <c r="P1003" s="759">
        <v>2.0552511891574581E-3</v>
      </c>
      <c r="Q1003" s="773">
        <v>-5.2933692459342947E-3</v>
      </c>
      <c r="R1003" s="774">
        <v>7.3486204350917518E-3</v>
      </c>
      <c r="S1003" s="759">
        <v>2.0270534305431155E-3</v>
      </c>
      <c r="T1003" s="773">
        <v>-8.8919264804861713E-3</v>
      </c>
      <c r="U1003" s="775">
        <v>1.0918979911029286E-2</v>
      </c>
      <c r="V1003" s="759">
        <v>1.0941780108667883E-3</v>
      </c>
      <c r="W1003" s="773">
        <v>-2.2462056181277307E-3</v>
      </c>
      <c r="X1003" s="773">
        <v>3.340383628994519E-3</v>
      </c>
      <c r="Y1003" s="759">
        <v>2.0511226886056923E-3</v>
      </c>
      <c r="Z1003" s="773">
        <v>-5.2827361525353833E-3</v>
      </c>
      <c r="AA1003" s="774">
        <v>7.3338588411410756E-3</v>
      </c>
      <c r="AB1003" s="759">
        <v>2.0408731374066641E-3</v>
      </c>
      <c r="AC1003" s="773">
        <v>-8.9525483740983333E-3</v>
      </c>
      <c r="AD1003" s="775">
        <v>1.0993421511504996E-2</v>
      </c>
    </row>
    <row r="1004" spans="2:31">
      <c r="B1004" s="157" t="s">
        <v>368</v>
      </c>
      <c r="C1004" s="161"/>
      <c r="D1004" s="720"/>
      <c r="E1004" s="707"/>
      <c r="F1004" s="707"/>
      <c r="G1004" s="720"/>
      <c r="H1004" s="707"/>
      <c r="I1004" s="708"/>
      <c r="J1004" s="720"/>
      <c r="K1004" s="707"/>
      <c r="L1004" s="707"/>
      <c r="M1004" s="763">
        <v>8.706682250983138E-4</v>
      </c>
      <c r="N1004" s="776">
        <v>-1.7707007234635272E-3</v>
      </c>
      <c r="O1004" s="776">
        <v>2.6413689485618409E-3</v>
      </c>
      <c r="P1004" s="763">
        <v>1.4192195429679349E-3</v>
      </c>
      <c r="Q1004" s="776">
        <v>-4.4071965767081512E-3</v>
      </c>
      <c r="R1004" s="777">
        <v>5.8264161196760859E-3</v>
      </c>
      <c r="S1004" s="763">
        <v>1.1369548446712721E-3</v>
      </c>
      <c r="T1004" s="776">
        <v>-7.4633645613021143E-3</v>
      </c>
      <c r="U1004" s="778">
        <v>8.6003194059733855E-3</v>
      </c>
      <c r="V1004" s="763">
        <v>8.6109209294432123E-4</v>
      </c>
      <c r="W1004" s="776">
        <v>-1.7512254932389006E-3</v>
      </c>
      <c r="X1004" s="776">
        <v>2.6123175861832216E-3</v>
      </c>
      <c r="Y1004" s="763">
        <v>1.4163686755425174E-3</v>
      </c>
      <c r="Z1004" s="776">
        <v>-4.3983435890078337E-3</v>
      </c>
      <c r="AA1004" s="777">
        <v>5.8147122645503509E-3</v>
      </c>
      <c r="AB1004" s="763">
        <v>1.1447061858217802E-3</v>
      </c>
      <c r="AC1004" s="776">
        <v>-7.5142470436772163E-3</v>
      </c>
      <c r="AD1004" s="778">
        <v>8.6589532294989967E-3</v>
      </c>
    </row>
    <row r="1005" spans="2:31">
      <c r="B1005" s="157" t="s">
        <v>369</v>
      </c>
      <c r="C1005" s="161"/>
      <c r="D1005" s="720"/>
      <c r="E1005" s="707"/>
      <c r="F1005" s="707"/>
      <c r="G1005" s="720"/>
      <c r="H1005" s="707"/>
      <c r="I1005" s="708"/>
      <c r="J1005" s="720"/>
      <c r="K1005" s="707"/>
      <c r="L1005" s="707"/>
      <c r="M1005" s="763">
        <v>5.2406514473103433E-4</v>
      </c>
      <c r="N1005" s="776">
        <v>2.3077143002723987E-4</v>
      </c>
      <c r="O1005" s="776">
        <v>2.9329371470379444E-4</v>
      </c>
      <c r="P1005" s="763">
        <v>1.2093149933085686E-3</v>
      </c>
      <c r="Q1005" s="776">
        <v>4.5961595355813021E-4</v>
      </c>
      <c r="R1005" s="777">
        <v>7.4969903975043845E-4</v>
      </c>
      <c r="S1005" s="763">
        <v>1.8661112374961733E-3</v>
      </c>
      <c r="T1005" s="776">
        <v>5.8398929196181826E-4</v>
      </c>
      <c r="U1005" s="778">
        <v>1.2821219455343548E-3</v>
      </c>
      <c r="V1005" s="763">
        <v>5.183011614609673E-4</v>
      </c>
      <c r="W1005" s="776">
        <v>2.2823326721435307E-4</v>
      </c>
      <c r="X1005" s="776">
        <v>2.9006789424661428E-4</v>
      </c>
      <c r="Y1005" s="763">
        <v>1.2068857731512121E-3</v>
      </c>
      <c r="Z1005" s="776">
        <v>4.5869269671834574E-4</v>
      </c>
      <c r="AA1005" s="777">
        <v>7.4819307643286641E-4</v>
      </c>
      <c r="AB1005" s="763">
        <v>1.8788336995133996E-3</v>
      </c>
      <c r="AC1005" s="776">
        <v>5.8797071677517507E-4</v>
      </c>
      <c r="AD1005" s="778">
        <v>1.2908629827382244E-3</v>
      </c>
    </row>
    <row r="1006" spans="2:31">
      <c r="B1006" s="157" t="s">
        <v>370</v>
      </c>
      <c r="C1006" s="161"/>
      <c r="D1006" s="720"/>
      <c r="E1006" s="707"/>
      <c r="F1006" s="707"/>
      <c r="G1006" s="720"/>
      <c r="H1006" s="707"/>
      <c r="I1006" s="708"/>
      <c r="J1006" s="720"/>
      <c r="K1006" s="707"/>
      <c r="L1006" s="707"/>
      <c r="M1006" s="763">
        <v>-1.1492542101097486E-4</v>
      </c>
      <c r="N1006" s="776">
        <v>-4.0590272914846137E-4</v>
      </c>
      <c r="O1006" s="776">
        <v>2.9097730813748649E-4</v>
      </c>
      <c r="P1006" s="763">
        <v>-1.3930926402873025E-4</v>
      </c>
      <c r="Q1006" s="776">
        <v>-5.8978957006124296E-4</v>
      </c>
      <c r="R1006" s="777">
        <v>4.5048030603251271E-4</v>
      </c>
      <c r="S1006" s="763">
        <v>-2.3698652299901843E-4</v>
      </c>
      <c r="T1006" s="776">
        <v>-8.0948542036048511E-4</v>
      </c>
      <c r="U1006" s="778">
        <v>5.7249889736146677E-4</v>
      </c>
      <c r="V1006" s="763">
        <v>-1.1366140219447325E-4</v>
      </c>
      <c r="W1006" s="776">
        <v>-4.0143836710567176E-4</v>
      </c>
      <c r="X1006" s="776">
        <v>2.8777696491119853E-4</v>
      </c>
      <c r="Y1006" s="763">
        <v>-1.3902942554648405E-4</v>
      </c>
      <c r="Z1006" s="776">
        <v>-5.8860482603663488E-4</v>
      </c>
      <c r="AA1006" s="777">
        <v>4.4957540049015083E-4</v>
      </c>
      <c r="AB1006" s="763">
        <v>-2.386022101975453E-4</v>
      </c>
      <c r="AC1006" s="776">
        <v>-8.1500419507610862E-4</v>
      </c>
      <c r="AD1006" s="778">
        <v>5.7640198487856329E-4</v>
      </c>
    </row>
    <row r="1007" spans="2:31">
      <c r="B1007" s="389" t="s">
        <v>371</v>
      </c>
      <c r="C1007" s="385"/>
      <c r="D1007" s="767"/>
      <c r="E1007" s="714"/>
      <c r="F1007" s="714"/>
      <c r="G1007" s="767"/>
      <c r="H1007" s="714"/>
      <c r="I1007" s="715"/>
      <c r="J1007" s="767"/>
      <c r="K1007" s="714"/>
      <c r="L1007" s="714"/>
      <c r="M1007" s="768">
        <v>-1.7346167706763473E-4</v>
      </c>
      <c r="N1007" s="779">
        <v>-3.2535345776733772E-4</v>
      </c>
      <c r="O1007" s="779">
        <v>1.5189178069970302E-4</v>
      </c>
      <c r="P1007" s="768">
        <v>-4.3397408309031539E-4</v>
      </c>
      <c r="Q1007" s="779">
        <v>-7.5599905272303051E-4</v>
      </c>
      <c r="R1007" s="780">
        <v>3.2202496963271512E-4</v>
      </c>
      <c r="S1007" s="768">
        <v>-7.3902612862531151E-4</v>
      </c>
      <c r="T1007" s="779">
        <v>-1.2030657907853902E-3</v>
      </c>
      <c r="U1007" s="781">
        <v>4.6403966216007863E-4</v>
      </c>
      <c r="V1007" s="768">
        <v>-1.7155384134402685E-4</v>
      </c>
      <c r="W1007" s="779">
        <v>-3.2177502499751128E-4</v>
      </c>
      <c r="X1007" s="779">
        <v>1.5022118365348445E-4</v>
      </c>
      <c r="Y1007" s="768">
        <v>-4.3310233454155298E-4</v>
      </c>
      <c r="Z1007" s="779">
        <v>-7.5448043420926118E-4</v>
      </c>
      <c r="AA1007" s="780">
        <v>3.2137809966770821E-4</v>
      </c>
      <c r="AB1007" s="768">
        <v>-7.4406453773097033E-4</v>
      </c>
      <c r="AC1007" s="779">
        <v>-1.2112678521201837E-3</v>
      </c>
      <c r="AD1007" s="781">
        <v>4.6720331438921341E-4</v>
      </c>
    </row>
    <row r="1008" spans="2:31">
      <c r="B1008" s="722" t="s">
        <v>372</v>
      </c>
      <c r="C1008" s="723"/>
      <c r="D1008" s="758"/>
      <c r="E1008" s="700"/>
      <c r="F1008" s="700"/>
      <c r="G1008" s="758"/>
      <c r="H1008" s="700"/>
      <c r="I1008" s="701"/>
      <c r="J1008" s="758"/>
      <c r="K1008" s="700"/>
      <c r="L1008" s="700"/>
      <c r="M1008" s="759">
        <v>-7.0671821599509917E-5</v>
      </c>
      <c r="N1008" s="773">
        <v>-6.5345606042620133E-4</v>
      </c>
      <c r="O1008" s="773">
        <v>5.8278423882669142E-4</v>
      </c>
      <c r="P1008" s="759">
        <v>-3.9007166855110339E-4</v>
      </c>
      <c r="Q1008" s="773">
        <v>-1.5501816764698869E-3</v>
      </c>
      <c r="R1008" s="773">
        <v>1.1601100079187835E-3</v>
      </c>
      <c r="S1008" s="759">
        <v>-7.310675072637004E-4</v>
      </c>
      <c r="T1008" s="773">
        <v>-2.5090693624180323E-3</v>
      </c>
      <c r="U1008" s="773">
        <v>1.7780018551543317E-3</v>
      </c>
      <c r="V1008" s="759">
        <v>-6.9894530452673938E-5</v>
      </c>
      <c r="W1008" s="773">
        <v>-6.4626895813960756E-4</v>
      </c>
      <c r="X1008" s="773">
        <v>5.7637442768693366E-4</v>
      </c>
      <c r="Y1008" s="759">
        <v>-3.8928810929210049E-4</v>
      </c>
      <c r="Z1008" s="773">
        <v>-1.547067737920475E-3</v>
      </c>
      <c r="AA1008" s="773">
        <v>1.1577796286283745E-3</v>
      </c>
      <c r="AB1008" s="759">
        <v>-7.3605165740775664E-4</v>
      </c>
      <c r="AC1008" s="773">
        <v>-2.5261752771247991E-3</v>
      </c>
      <c r="AD1008" s="775">
        <v>1.7901236197170427E-3</v>
      </c>
    </row>
    <row r="1009" spans="2:30">
      <c r="B1009" s="157" t="s">
        <v>373</v>
      </c>
      <c r="C1009" s="161"/>
      <c r="D1009" s="720"/>
      <c r="E1009" s="707"/>
      <c r="F1009" s="707"/>
      <c r="G1009" s="720"/>
      <c r="H1009" s="707"/>
      <c r="I1009" s="708"/>
      <c r="J1009" s="720"/>
      <c r="K1009" s="707"/>
      <c r="L1009" s="707"/>
      <c r="M1009" s="763">
        <v>2.379575748657888E-4</v>
      </c>
      <c r="N1009" s="764"/>
      <c r="O1009" s="776">
        <v>2.379575748657888E-4</v>
      </c>
      <c r="P1009" s="763">
        <v>5.7307523545750683E-4</v>
      </c>
      <c r="Q1009" s="764"/>
      <c r="R1009" s="776">
        <v>5.7307523545750683E-4</v>
      </c>
      <c r="S1009" s="763">
        <v>9.442474990721051E-4</v>
      </c>
      <c r="T1009" s="764"/>
      <c r="U1009" s="776">
        <v>9.442474990721051E-4</v>
      </c>
      <c r="V1009" s="763">
        <v>2.3534037451521778E-4</v>
      </c>
      <c r="W1009" s="764"/>
      <c r="X1009" s="776">
        <v>2.3534037451521778E-4</v>
      </c>
      <c r="Y1009" s="763">
        <v>5.719240664722895E-4</v>
      </c>
      <c r="Z1009" s="764"/>
      <c r="AA1009" s="776">
        <v>5.719240664722895E-4</v>
      </c>
      <c r="AB1009" s="763">
        <v>9.5068503221612294E-4</v>
      </c>
      <c r="AC1009" s="764"/>
      <c r="AD1009" s="778">
        <v>9.5068503221612294E-4</v>
      </c>
    </row>
    <row r="1010" spans="2:30">
      <c r="B1010" s="157" t="s">
        <v>374</v>
      </c>
      <c r="C1010" s="161"/>
      <c r="D1010" s="720"/>
      <c r="E1010" s="707"/>
      <c r="F1010" s="707"/>
      <c r="G1010" s="720"/>
      <c r="H1010" s="707"/>
      <c r="I1010" s="708"/>
      <c r="J1010" s="720"/>
      <c r="K1010" s="707"/>
      <c r="L1010" s="707"/>
      <c r="M1010" s="763">
        <v>3.1425329280974207E-4</v>
      </c>
      <c r="N1010" s="764"/>
      <c r="O1010" s="776">
        <v>3.1425329280974207E-4</v>
      </c>
      <c r="P1010" s="763">
        <v>5.1615376105946815E-4</v>
      </c>
      <c r="Q1010" s="764"/>
      <c r="R1010" s="776">
        <v>5.1615376105946815E-4</v>
      </c>
      <c r="S1010" s="763">
        <v>7.1986590523049384E-4</v>
      </c>
      <c r="T1010" s="764"/>
      <c r="U1010" s="776">
        <v>7.1986590523049384E-4</v>
      </c>
      <c r="V1010" s="763">
        <v>3.1079694632203881E-4</v>
      </c>
      <c r="W1010" s="764"/>
      <c r="X1010" s="776">
        <v>3.1079694632203881E-4</v>
      </c>
      <c r="Y1010" s="763">
        <v>5.1511693349378111E-4</v>
      </c>
      <c r="Z1010" s="764"/>
      <c r="AA1010" s="776">
        <v>5.1511693349378111E-4</v>
      </c>
      <c r="AB1010" s="763">
        <v>7.2477368696009705E-4</v>
      </c>
      <c r="AC1010" s="764"/>
      <c r="AD1010" s="778">
        <v>7.2477368696009705E-4</v>
      </c>
    </row>
    <row r="1011" spans="2:30">
      <c r="B1011" s="157" t="s">
        <v>375</v>
      </c>
      <c r="C1011" s="161"/>
      <c r="D1011" s="720"/>
      <c r="E1011" s="707"/>
      <c r="F1011" s="707"/>
      <c r="G1011" s="720"/>
      <c r="H1011" s="707"/>
      <c r="I1011" s="708"/>
      <c r="J1011" s="720"/>
      <c r="K1011" s="707"/>
      <c r="L1011" s="707"/>
      <c r="M1011" s="763">
        <v>3.057337115116056E-5</v>
      </c>
      <c r="N1011" s="764"/>
      <c r="O1011" s="776">
        <v>3.057337115116056E-5</v>
      </c>
      <c r="P1011" s="763">
        <v>7.0881011401808386E-5</v>
      </c>
      <c r="Q1011" s="764"/>
      <c r="R1011" s="776">
        <v>7.0881011401808386E-5</v>
      </c>
      <c r="S1011" s="763">
        <v>1.1388845085173243E-4</v>
      </c>
      <c r="T1011" s="764"/>
      <c r="U1011" s="776">
        <v>1.1388845085173243E-4</v>
      </c>
      <c r="V1011" s="763">
        <v>3.0237106849677047E-5</v>
      </c>
      <c r="W1011" s="764"/>
      <c r="X1011" s="776">
        <v>3.0237106849677047E-5</v>
      </c>
      <c r="Y1011" s="763">
        <v>7.0738628662303936E-5</v>
      </c>
      <c r="Z1011" s="764"/>
      <c r="AA1011" s="776">
        <v>7.0738628662303936E-5</v>
      </c>
      <c r="AB1011" s="763">
        <v>1.1466490054082278E-4</v>
      </c>
      <c r="AC1011" s="764"/>
      <c r="AD1011" s="778">
        <v>1.1466490054082278E-4</v>
      </c>
    </row>
    <row r="1012" spans="2:30">
      <c r="B1012" s="389" t="s">
        <v>376</v>
      </c>
      <c r="C1012" s="385"/>
      <c r="D1012" s="767"/>
      <c r="E1012" s="714"/>
      <c r="F1012" s="714"/>
      <c r="G1012" s="767"/>
      <c r="H1012" s="714"/>
      <c r="I1012" s="715"/>
      <c r="J1012" s="767"/>
      <c r="K1012" s="714"/>
      <c r="L1012" s="714"/>
      <c r="M1012" s="768">
        <v>-6.5345606042620133E-4</v>
      </c>
      <c r="N1012" s="779">
        <v>-6.5345606042620133E-4</v>
      </c>
      <c r="O1012" s="769"/>
      <c r="P1012" s="768">
        <v>-1.5501816764698869E-3</v>
      </c>
      <c r="Q1012" s="779">
        <v>-1.5501816764698869E-3</v>
      </c>
      <c r="R1012" s="769"/>
      <c r="S1012" s="768">
        <v>-2.5090693624180323E-3</v>
      </c>
      <c r="T1012" s="779">
        <v>-2.5090693624180323E-3</v>
      </c>
      <c r="U1012" s="769"/>
      <c r="V1012" s="768">
        <v>-6.4626895813960756E-4</v>
      </c>
      <c r="W1012" s="779">
        <v>-6.4626895813960756E-4</v>
      </c>
      <c r="X1012" s="769"/>
      <c r="Y1012" s="768">
        <v>-1.547067737920475E-3</v>
      </c>
      <c r="Z1012" s="779">
        <v>-1.547067737920475E-3</v>
      </c>
      <c r="AA1012" s="769"/>
      <c r="AB1012" s="768">
        <v>-2.5261752771247991E-3</v>
      </c>
      <c r="AC1012" s="779">
        <v>-2.5261752771247991E-3</v>
      </c>
      <c r="AD1012" s="771"/>
    </row>
    <row r="1013" spans="2:30">
      <c r="B1013" s="157" t="s">
        <v>377</v>
      </c>
      <c r="C1013" s="161"/>
      <c r="D1013" s="720"/>
      <c r="E1013" s="707"/>
      <c r="F1013" s="707"/>
      <c r="G1013" s="720"/>
      <c r="H1013" s="707"/>
      <c r="I1013" s="782"/>
      <c r="J1013" s="720"/>
      <c r="K1013" s="707"/>
      <c r="L1013" s="707"/>
      <c r="M1013" s="783">
        <v>1.6054243502170887E-3</v>
      </c>
      <c r="N1013" s="784">
        <v>-6.5647348234118509E-4</v>
      </c>
      <c r="O1013" s="784">
        <v>2.2618978325582733E-3</v>
      </c>
      <c r="P1013" s="783">
        <v>3.8086269559507923E-3</v>
      </c>
      <c r="Q1013" s="784">
        <v>-1.416676603379009E-3</v>
      </c>
      <c r="R1013" s="784">
        <v>5.2253035593298009E-3</v>
      </c>
      <c r="S1013" s="783">
        <v>6.341767139443121E-3</v>
      </c>
      <c r="T1013" s="784">
        <v>-2.3744310660706023E-3</v>
      </c>
      <c r="U1013" s="784">
        <v>8.7161982055137237E-3</v>
      </c>
      <c r="V1013" s="783">
        <v>1.6054243502170887E-3</v>
      </c>
      <c r="W1013" s="784">
        <v>-6.5647348234118509E-4</v>
      </c>
      <c r="X1013" s="784">
        <v>2.2618978325582733E-3</v>
      </c>
      <c r="Y1013" s="783">
        <v>3.8086269559507923E-3</v>
      </c>
      <c r="Z1013" s="784">
        <v>-1.416676603379009E-3</v>
      </c>
      <c r="AA1013" s="784">
        <v>5.2253035593298009E-3</v>
      </c>
      <c r="AB1013" s="783">
        <v>6.341767139443121E-3</v>
      </c>
      <c r="AC1013" s="784">
        <v>-2.3744310660706023E-3</v>
      </c>
      <c r="AD1013" s="785">
        <v>8.7161982055137237E-3</v>
      </c>
    </row>
    <row r="1014" spans="2:30">
      <c r="B1014" s="157" t="s">
        <v>378</v>
      </c>
      <c r="C1014" s="161"/>
      <c r="D1014" s="720"/>
      <c r="E1014" s="707"/>
      <c r="F1014" s="707"/>
      <c r="G1014" s="720"/>
      <c r="H1014" s="707"/>
      <c r="I1014" s="782"/>
      <c r="J1014" s="720"/>
      <c r="K1014" s="707"/>
      <c r="L1014" s="707"/>
      <c r="M1014" s="783">
        <v>9.1350226994246016E-4</v>
      </c>
      <c r="N1014" s="786"/>
      <c r="O1014" s="787">
        <v>9.1350226994246016E-4</v>
      </c>
      <c r="P1014" s="783">
        <v>1.0918719952605013E-3</v>
      </c>
      <c r="Q1014" s="786"/>
      <c r="R1014" s="787">
        <v>1.0918719952605013E-3</v>
      </c>
      <c r="S1014" s="783">
        <v>1.2599003022103527E-3</v>
      </c>
      <c r="T1014" s="786"/>
      <c r="U1014" s="787">
        <v>1.2599003022103527E-3</v>
      </c>
      <c r="V1014" s="783">
        <v>9.1350226994246016E-4</v>
      </c>
      <c r="W1014" s="786"/>
      <c r="X1014" s="787">
        <v>9.1350226994246016E-4</v>
      </c>
      <c r="Y1014" s="783">
        <v>1.0918719952605013E-3</v>
      </c>
      <c r="Z1014" s="786"/>
      <c r="AA1014" s="787">
        <v>1.0918719952605013E-3</v>
      </c>
      <c r="AB1014" s="783">
        <v>1.2599003022103527E-3</v>
      </c>
      <c r="AC1014" s="786"/>
      <c r="AD1014" s="788">
        <v>1.2599003022103527E-3</v>
      </c>
    </row>
    <row r="1015" spans="2:30">
      <c r="B1015" s="197" t="s">
        <v>379</v>
      </c>
      <c r="C1015" s="161"/>
      <c r="D1015" s="720"/>
      <c r="E1015" s="707"/>
      <c r="F1015" s="707"/>
      <c r="G1015" s="720"/>
      <c r="H1015" s="707"/>
      <c r="I1015" s="782"/>
      <c r="J1015" s="720"/>
      <c r="K1015" s="707"/>
      <c r="L1015" s="707"/>
      <c r="M1015" s="783">
        <v>1.9674064008608493E-4</v>
      </c>
      <c r="N1015" s="789"/>
      <c r="O1015" s="787">
        <v>1.9674064008608493E-4</v>
      </c>
      <c r="P1015" s="783">
        <v>2.4256579934539205E-4</v>
      </c>
      <c r="Q1015" s="789"/>
      <c r="R1015" s="787">
        <v>2.4256579934539205E-4</v>
      </c>
      <c r="S1015" s="783">
        <v>2.8705771664266206E-4</v>
      </c>
      <c r="T1015" s="789"/>
      <c r="U1015" s="787">
        <v>2.8705771664266206E-4</v>
      </c>
      <c r="V1015" s="783">
        <v>1.9674064008608493E-4</v>
      </c>
      <c r="W1015" s="789"/>
      <c r="X1015" s="787">
        <v>1.9674064008608493E-4</v>
      </c>
      <c r="Y1015" s="783">
        <v>2.4256579934539205E-4</v>
      </c>
      <c r="Z1015" s="789"/>
      <c r="AA1015" s="787">
        <v>2.4256579934539205E-4</v>
      </c>
      <c r="AB1015" s="783">
        <v>2.8705771664266206E-4</v>
      </c>
      <c r="AC1015" s="789"/>
      <c r="AD1015" s="788">
        <v>2.8705771664266206E-4</v>
      </c>
    </row>
    <row r="1016" spans="2:30">
      <c r="B1016" s="197" t="s">
        <v>380</v>
      </c>
      <c r="C1016" s="161"/>
      <c r="D1016" s="720"/>
      <c r="E1016" s="707"/>
      <c r="F1016" s="707"/>
      <c r="G1016" s="720"/>
      <c r="H1016" s="707"/>
      <c r="I1016" s="782"/>
      <c r="J1016" s="720"/>
      <c r="K1016" s="707"/>
      <c r="L1016" s="707"/>
      <c r="M1016" s="783">
        <v>-4.662611850534109E-4</v>
      </c>
      <c r="N1016" s="787">
        <v>-4.662611850534109E-4</v>
      </c>
      <c r="O1016" s="789"/>
      <c r="P1016" s="783">
        <v>-8.6819519346804702E-4</v>
      </c>
      <c r="Q1016" s="787">
        <v>-8.6819519346804702E-4</v>
      </c>
      <c r="R1016" s="789"/>
      <c r="S1016" s="783">
        <v>-1.3280410587412533E-3</v>
      </c>
      <c r="T1016" s="787">
        <v>-1.3280410587412533E-3</v>
      </c>
      <c r="U1016" s="789"/>
      <c r="V1016" s="783">
        <v>-4.662611850534109E-4</v>
      </c>
      <c r="W1016" s="787">
        <v>-4.662611850534109E-4</v>
      </c>
      <c r="X1016" s="789"/>
      <c r="Y1016" s="783">
        <v>-8.6819519346804702E-4</v>
      </c>
      <c r="Z1016" s="787">
        <v>-8.6819519346804702E-4</v>
      </c>
      <c r="AA1016" s="789"/>
      <c r="AB1016" s="783">
        <v>-1.3280410587412533E-3</v>
      </c>
      <c r="AC1016" s="787">
        <v>-1.3280410587412533E-3</v>
      </c>
      <c r="AD1016" s="790"/>
    </row>
    <row r="1017" spans="2:30">
      <c r="B1017" s="197" t="s">
        <v>176</v>
      </c>
      <c r="C1017" s="161"/>
      <c r="D1017" s="720"/>
      <c r="E1017" s="707"/>
      <c r="F1017" s="707"/>
      <c r="G1017" s="720"/>
      <c r="H1017" s="707"/>
      <c r="I1017" s="782"/>
      <c r="J1017" s="720"/>
      <c r="K1017" s="707"/>
      <c r="L1017" s="707"/>
      <c r="M1017" s="783">
        <v>2.0433325592754481E-5</v>
      </c>
      <c r="N1017" s="789"/>
      <c r="O1017" s="787">
        <v>2.0433325592754481E-5</v>
      </c>
      <c r="P1017" s="783">
        <v>1.5813509847773804E-4</v>
      </c>
      <c r="Q1017" s="789"/>
      <c r="R1017" s="787">
        <v>1.5813509847773804E-4</v>
      </c>
      <c r="S1017" s="783">
        <v>4.1128988757477671E-4</v>
      </c>
      <c r="T1017" s="789"/>
      <c r="U1017" s="787">
        <v>4.1128988757477671E-4</v>
      </c>
      <c r="V1017" s="783">
        <v>2.0433325592754481E-5</v>
      </c>
      <c r="W1017" s="789"/>
      <c r="X1017" s="787">
        <v>2.0433325592754481E-5</v>
      </c>
      <c r="Y1017" s="783">
        <v>1.5813509847773804E-4</v>
      </c>
      <c r="Z1017" s="789"/>
      <c r="AA1017" s="787">
        <v>1.5813509847773804E-4</v>
      </c>
      <c r="AB1017" s="783">
        <v>4.1128988757477671E-4</v>
      </c>
      <c r="AC1017" s="789"/>
      <c r="AD1017" s="788">
        <v>4.1128988757477671E-4</v>
      </c>
    </row>
    <row r="1018" spans="2:30">
      <c r="B1018" s="197" t="s">
        <v>381</v>
      </c>
      <c r="C1018" s="161"/>
      <c r="D1018" s="720"/>
      <c r="E1018" s="707"/>
      <c r="F1018" s="707"/>
      <c r="G1018" s="720"/>
      <c r="H1018" s="707"/>
      <c r="I1018" s="782"/>
      <c r="J1018" s="720"/>
      <c r="K1018" s="707"/>
      <c r="L1018" s="707"/>
      <c r="M1018" s="783">
        <v>7.1189616090269053E-4</v>
      </c>
      <c r="N1018" s="789"/>
      <c r="O1018" s="787">
        <v>7.1189616090269053E-4</v>
      </c>
      <c r="P1018" s="783">
        <v>2.903588686427381E-3</v>
      </c>
      <c r="Q1018" s="789"/>
      <c r="R1018" s="787">
        <v>2.903588686427381E-3</v>
      </c>
      <c r="S1018" s="783">
        <v>5.4539066143512241E-3</v>
      </c>
      <c r="T1018" s="789"/>
      <c r="U1018" s="787">
        <v>5.4539066143512241E-3</v>
      </c>
      <c r="V1018" s="783">
        <v>7.1189616090269053E-4</v>
      </c>
      <c r="W1018" s="789"/>
      <c r="X1018" s="787">
        <v>7.1189616090269053E-4</v>
      </c>
      <c r="Y1018" s="783">
        <v>2.903588686427381E-3</v>
      </c>
      <c r="Z1018" s="789"/>
      <c r="AA1018" s="787">
        <v>2.903588686427381E-3</v>
      </c>
      <c r="AB1018" s="783">
        <v>5.4539066143512241E-3</v>
      </c>
      <c r="AC1018" s="789"/>
      <c r="AD1018" s="788">
        <v>5.4539066143512241E-3</v>
      </c>
    </row>
    <row r="1019" spans="2:30">
      <c r="B1019" s="197" t="s">
        <v>382</v>
      </c>
      <c r="C1019" s="161"/>
      <c r="D1019" s="720"/>
      <c r="E1019" s="707"/>
      <c r="F1019" s="707"/>
      <c r="G1019" s="720"/>
      <c r="H1019" s="707"/>
      <c r="I1019" s="782"/>
      <c r="J1019" s="720"/>
      <c r="K1019" s="707"/>
      <c r="L1019" s="707"/>
      <c r="M1019" s="783">
        <v>-1.9021229728777411E-4</v>
      </c>
      <c r="N1019" s="787">
        <v>-1.9021229728777411E-4</v>
      </c>
      <c r="O1019" s="789"/>
      <c r="P1019" s="783">
        <v>-5.4848140991096213E-4</v>
      </c>
      <c r="Q1019" s="787">
        <v>-5.4848140991096213E-4</v>
      </c>
      <c r="R1019" s="789"/>
      <c r="S1019" s="783">
        <v>-1.0463900073293488E-3</v>
      </c>
      <c r="T1019" s="787">
        <v>-1.0463900073293488E-3</v>
      </c>
      <c r="U1019" s="789"/>
      <c r="V1019" s="783">
        <v>-1.9021229728777411E-4</v>
      </c>
      <c r="W1019" s="787">
        <v>-1.9021229728777411E-4</v>
      </c>
      <c r="X1019" s="789"/>
      <c r="Y1019" s="783">
        <v>-5.4848140991096213E-4</v>
      </c>
      <c r="Z1019" s="787">
        <v>-5.4848140991096213E-4</v>
      </c>
      <c r="AA1019" s="789"/>
      <c r="AB1019" s="783">
        <v>-1.0463900073293488E-3</v>
      </c>
      <c r="AC1019" s="787">
        <v>-1.0463900073293488E-3</v>
      </c>
      <c r="AD1019" s="790"/>
    </row>
    <row r="1020" spans="2:30">
      <c r="B1020" s="675" t="s">
        <v>52</v>
      </c>
      <c r="C1020" s="743"/>
      <c r="D1020" s="791"/>
      <c r="E1020" s="792"/>
      <c r="F1020" s="792"/>
      <c r="G1020" s="791"/>
      <c r="H1020" s="792"/>
      <c r="I1020" s="793"/>
      <c r="J1020" s="791"/>
      <c r="K1020" s="792"/>
      <c r="L1020" s="792"/>
      <c r="M1020" s="794">
        <v>4.1932543603428329E-4</v>
      </c>
      <c r="N1020" s="795"/>
      <c r="O1020" s="796">
        <v>4.1932543603428329E-4</v>
      </c>
      <c r="P1020" s="794">
        <v>8.2914197981878918E-4</v>
      </c>
      <c r="Q1020" s="795"/>
      <c r="R1020" s="796">
        <v>8.2914197981878918E-4</v>
      </c>
      <c r="S1020" s="794">
        <v>1.3040436847347077E-3</v>
      </c>
      <c r="T1020" s="795"/>
      <c r="U1020" s="796">
        <v>1.3040436847347077E-3</v>
      </c>
      <c r="V1020" s="794">
        <v>4.1932543603428329E-4</v>
      </c>
      <c r="W1020" s="795"/>
      <c r="X1020" s="796">
        <v>4.1932543603428329E-4</v>
      </c>
      <c r="Y1020" s="794">
        <v>8.2914197981878918E-4</v>
      </c>
      <c r="Z1020" s="795"/>
      <c r="AA1020" s="796">
        <v>8.2914197981878918E-4</v>
      </c>
      <c r="AB1020" s="794">
        <v>1.3040436847347077E-3</v>
      </c>
      <c r="AC1020" s="795"/>
      <c r="AD1020" s="797">
        <v>1.3040436847347077E-3</v>
      </c>
    </row>
    <row r="1021" spans="2:30">
      <c r="M1021" s="114"/>
      <c r="N1021" s="113"/>
      <c r="O1021" s="113"/>
      <c r="P1021" s="114"/>
      <c r="Q1021" s="113"/>
      <c r="R1021" s="113"/>
      <c r="S1021" s="114"/>
      <c r="T1021" s="113"/>
      <c r="U1021" s="113"/>
      <c r="V1021" s="114"/>
      <c r="W1021" s="113"/>
      <c r="X1021" s="113"/>
      <c r="Y1021" s="114"/>
      <c r="Z1021" s="113"/>
      <c r="AA1021" s="113"/>
      <c r="AB1021" s="114"/>
      <c r="AC1021" s="113"/>
      <c r="AD1021" s="113"/>
    </row>
    <row r="1022" spans="2:30">
      <c r="B1022" s="798" t="s">
        <v>177</v>
      </c>
      <c r="M1022" s="114"/>
      <c r="AD1022" s="668" t="s">
        <v>149</v>
      </c>
    </row>
    <row r="1023" spans="2:30">
      <c r="B1023" s="609"/>
      <c r="C1023" s="610"/>
      <c r="D1023" s="609" t="s">
        <v>150</v>
      </c>
      <c r="E1023" s="496"/>
      <c r="F1023" s="496"/>
      <c r="G1023" s="496"/>
      <c r="H1023" s="496"/>
      <c r="I1023" s="496"/>
      <c r="J1023" s="496"/>
      <c r="K1023" s="496"/>
      <c r="L1023" s="669"/>
      <c r="M1023" s="670" t="s">
        <v>159</v>
      </c>
      <c r="N1023" s="612"/>
      <c r="O1023" s="612"/>
      <c r="P1023" s="612"/>
      <c r="Q1023" s="612"/>
      <c r="R1023" s="612"/>
      <c r="S1023" s="612"/>
      <c r="T1023" s="612"/>
      <c r="U1023" s="612"/>
      <c r="V1023" s="671"/>
      <c r="W1023" s="612"/>
      <c r="X1023" s="612"/>
      <c r="Y1023" s="612"/>
      <c r="Z1023" s="612"/>
      <c r="AA1023" s="612"/>
      <c r="AB1023" s="612"/>
      <c r="AC1023" s="612"/>
      <c r="AD1023" s="672"/>
    </row>
    <row r="1024" spans="2:30">
      <c r="B1024" s="616"/>
      <c r="C1024" s="489"/>
      <c r="D1024" s="620"/>
      <c r="E1024" s="493"/>
      <c r="F1024" s="493"/>
      <c r="G1024" s="493"/>
      <c r="H1024" s="493"/>
      <c r="I1024" s="493"/>
      <c r="J1024" s="493"/>
      <c r="K1024" s="493"/>
      <c r="L1024" s="673"/>
      <c r="M1024" s="670" t="s">
        <v>152</v>
      </c>
      <c r="N1024" s="612"/>
      <c r="O1024" s="612"/>
      <c r="P1024" s="612"/>
      <c r="Q1024" s="612"/>
      <c r="R1024" s="612"/>
      <c r="S1024" s="612"/>
      <c r="T1024" s="612"/>
      <c r="U1024" s="672"/>
      <c r="V1024" s="670" t="s">
        <v>153</v>
      </c>
      <c r="W1024" s="612"/>
      <c r="X1024" s="612"/>
      <c r="Y1024" s="612"/>
      <c r="Z1024" s="612"/>
      <c r="AA1024" s="612"/>
      <c r="AB1024" s="612"/>
      <c r="AC1024" s="612"/>
      <c r="AD1024" s="672"/>
    </row>
    <row r="1025" spans="2:30">
      <c r="B1025" s="616"/>
      <c r="C1025" s="489"/>
      <c r="D1025" s="674">
        <v>2015</v>
      </c>
      <c r="E1025" s="612"/>
      <c r="F1025" s="612"/>
      <c r="G1025" s="674">
        <v>2020</v>
      </c>
      <c r="H1025" s="612"/>
      <c r="I1025" s="612"/>
      <c r="J1025" s="674">
        <v>2025</v>
      </c>
      <c r="K1025" s="612"/>
      <c r="L1025" s="612"/>
      <c r="M1025" s="674">
        <v>2015</v>
      </c>
      <c r="N1025" s="612"/>
      <c r="O1025" s="672"/>
      <c r="P1025" s="674">
        <v>2020</v>
      </c>
      <c r="Q1025" s="612"/>
      <c r="R1025" s="672"/>
      <c r="S1025" s="674">
        <v>2025</v>
      </c>
      <c r="T1025" s="612"/>
      <c r="U1025" s="672"/>
      <c r="V1025" s="674">
        <v>2015</v>
      </c>
      <c r="W1025" s="612"/>
      <c r="X1025" s="672"/>
      <c r="Y1025" s="674">
        <v>2020</v>
      </c>
      <c r="Z1025" s="612"/>
      <c r="AA1025" s="672"/>
      <c r="AB1025" s="674">
        <v>2025</v>
      </c>
      <c r="AC1025" s="612"/>
      <c r="AD1025" s="672"/>
    </row>
    <row r="1026" spans="2:30">
      <c r="B1026" s="675"/>
      <c r="C1026" s="676"/>
      <c r="D1026" s="677" t="s">
        <v>154</v>
      </c>
      <c r="E1026" s="678" t="s">
        <v>155</v>
      </c>
      <c r="F1026" s="678" t="s">
        <v>156</v>
      </c>
      <c r="G1026" s="677" t="s">
        <v>154</v>
      </c>
      <c r="H1026" s="678" t="s">
        <v>155</v>
      </c>
      <c r="I1026" s="679" t="s">
        <v>156</v>
      </c>
      <c r="J1026" s="677" t="s">
        <v>154</v>
      </c>
      <c r="K1026" s="678" t="s">
        <v>155</v>
      </c>
      <c r="L1026" s="678" t="s">
        <v>156</v>
      </c>
      <c r="M1026" s="677" t="s">
        <v>154</v>
      </c>
      <c r="N1026" s="678" t="s">
        <v>155</v>
      </c>
      <c r="O1026" s="680" t="s">
        <v>156</v>
      </c>
      <c r="P1026" s="677" t="s">
        <v>154</v>
      </c>
      <c r="Q1026" s="681" t="s">
        <v>155</v>
      </c>
      <c r="R1026" s="682" t="s">
        <v>156</v>
      </c>
      <c r="S1026" s="677" t="s">
        <v>154</v>
      </c>
      <c r="T1026" s="678" t="s">
        <v>155</v>
      </c>
      <c r="U1026" s="680" t="s">
        <v>156</v>
      </c>
      <c r="V1026" s="677" t="s">
        <v>154</v>
      </c>
      <c r="W1026" s="678" t="s">
        <v>155</v>
      </c>
      <c r="X1026" s="680" t="s">
        <v>156</v>
      </c>
      <c r="Y1026" s="677" t="s">
        <v>154</v>
      </c>
      <c r="Z1026" s="681" t="s">
        <v>155</v>
      </c>
      <c r="AA1026" s="682" t="s">
        <v>156</v>
      </c>
      <c r="AB1026" s="677" t="s">
        <v>154</v>
      </c>
      <c r="AC1026" s="678" t="s">
        <v>155</v>
      </c>
      <c r="AD1026" s="680" t="s">
        <v>156</v>
      </c>
    </row>
    <row r="1027" spans="2:30">
      <c r="B1027" s="683"/>
      <c r="C1027" s="684"/>
      <c r="D1027" s="685"/>
      <c r="E1027" s="686"/>
      <c r="F1027" s="686"/>
      <c r="G1027" s="685"/>
      <c r="H1027" s="686"/>
      <c r="I1027" s="687"/>
      <c r="J1027" s="685"/>
      <c r="K1027" s="686"/>
      <c r="L1027" s="686"/>
      <c r="M1027" s="688" t="s">
        <v>46</v>
      </c>
      <c r="N1027" s="689" t="s">
        <v>47</v>
      </c>
      <c r="O1027" s="690">
        <v>1.093395472478955</v>
      </c>
      <c r="P1027" s="688" t="s">
        <v>46</v>
      </c>
      <c r="Q1027" s="689" t="s">
        <v>47</v>
      </c>
      <c r="R1027" s="690">
        <v>1.2307148766375324</v>
      </c>
      <c r="S1027" s="688" t="s">
        <v>46</v>
      </c>
      <c r="T1027" s="689" t="s">
        <v>47</v>
      </c>
      <c r="U1027" s="690">
        <v>1.3836032960423306</v>
      </c>
      <c r="V1027" s="688" t="s">
        <v>46</v>
      </c>
      <c r="W1027" s="689" t="s">
        <v>47</v>
      </c>
      <c r="X1027" s="690">
        <v>1.081369652265</v>
      </c>
      <c r="Y1027" s="688" t="s">
        <v>46</v>
      </c>
      <c r="Z1027" s="689" t="s">
        <v>47</v>
      </c>
      <c r="AA1027" s="690">
        <v>1.2282426693112123</v>
      </c>
      <c r="AB1027" s="688" t="s">
        <v>46</v>
      </c>
      <c r="AC1027" s="689" t="s">
        <v>47</v>
      </c>
      <c r="AD1027" s="690">
        <v>1.3930361958754756</v>
      </c>
    </row>
    <row r="1028" spans="2:30">
      <c r="B1028" s="318"/>
      <c r="C1028" s="315"/>
      <c r="D1028" s="691"/>
      <c r="E1028" s="692"/>
      <c r="F1028" s="692"/>
      <c r="G1028" s="691"/>
      <c r="H1028" s="692"/>
      <c r="I1028" s="693"/>
      <c r="J1028" s="691"/>
      <c r="K1028" s="692"/>
      <c r="L1028" s="692"/>
      <c r="M1028" s="694">
        <v>510.9</v>
      </c>
      <c r="N1028" s="695" t="s">
        <v>48</v>
      </c>
      <c r="O1028" s="696">
        <v>1.0585422149157271</v>
      </c>
      <c r="P1028" s="694">
        <v>558.1</v>
      </c>
      <c r="Q1028" s="695" t="s">
        <v>48</v>
      </c>
      <c r="R1028" s="696">
        <v>1.1762832047036611</v>
      </c>
      <c r="S1028" s="694">
        <v>607.43792969999981</v>
      </c>
      <c r="T1028" s="695" t="s">
        <v>48</v>
      </c>
      <c r="U1028" s="696">
        <v>1.3015785114601173</v>
      </c>
      <c r="V1028" s="694">
        <v>510.9</v>
      </c>
      <c r="W1028" s="695" t="s">
        <v>48</v>
      </c>
      <c r="X1028" s="696">
        <v>1.0585422149157271</v>
      </c>
      <c r="Y1028" s="694">
        <v>558.1</v>
      </c>
      <c r="Z1028" s="695" t="s">
        <v>48</v>
      </c>
      <c r="AA1028" s="696">
        <v>1.1762832047036611</v>
      </c>
      <c r="AB1028" s="694">
        <v>607.43792969999981</v>
      </c>
      <c r="AC1028" s="695" t="s">
        <v>48</v>
      </c>
      <c r="AD1028" s="696">
        <v>1.3015785114601173</v>
      </c>
    </row>
    <row r="1029" spans="2:30">
      <c r="B1029" s="697" t="s">
        <v>360</v>
      </c>
      <c r="C1029" s="698"/>
      <c r="D1029" s="699">
        <v>1.2587791461907534</v>
      </c>
      <c r="E1029" s="700"/>
      <c r="F1029" s="700"/>
      <c r="G1029" s="699">
        <v>2.5621627262605706</v>
      </c>
      <c r="H1029" s="700"/>
      <c r="I1029" s="700"/>
      <c r="J1029" s="699">
        <v>3.5286316523617005</v>
      </c>
      <c r="K1029" s="700"/>
      <c r="L1029" s="700"/>
      <c r="M1029" s="702">
        <v>1.3493373771081716</v>
      </c>
      <c r="N1029" s="703"/>
      <c r="O1029" s="703"/>
      <c r="P1029" s="702">
        <v>3.0549313945665562</v>
      </c>
      <c r="Q1029" s="703"/>
      <c r="R1029" s="704"/>
      <c r="S1029" s="702">
        <v>4.6394609079800126</v>
      </c>
      <c r="T1029" s="703"/>
      <c r="U1029" s="705"/>
      <c r="V1029" s="702">
        <v>1.3435177306694799</v>
      </c>
      <c r="W1029" s="703"/>
      <c r="X1029" s="703"/>
      <c r="Y1029" s="702">
        <v>3.0530645828310661</v>
      </c>
      <c r="Z1029" s="703"/>
      <c r="AA1029" s="704"/>
      <c r="AB1029" s="702">
        <v>4.6448279602614484</v>
      </c>
      <c r="AC1029" s="703"/>
      <c r="AD1029" s="705"/>
    </row>
    <row r="1030" spans="2:30">
      <c r="B1030" s="197" t="s">
        <v>361</v>
      </c>
      <c r="C1030" s="218"/>
      <c r="D1030" s="706">
        <v>0.48392927344268344</v>
      </c>
      <c r="E1030" s="707"/>
      <c r="F1030" s="707"/>
      <c r="G1030" s="706">
        <v>0.75511940912706166</v>
      </c>
      <c r="H1030" s="707"/>
      <c r="I1030" s="707"/>
      <c r="J1030" s="706">
        <v>0.56897161809963492</v>
      </c>
      <c r="K1030" s="707"/>
      <c r="L1030" s="707"/>
      <c r="M1030" s="709">
        <v>0.52912607658226019</v>
      </c>
      <c r="N1030" s="710"/>
      <c r="O1030" s="710"/>
      <c r="P1030" s="709">
        <v>0.92933669045041811</v>
      </c>
      <c r="Q1030" s="710"/>
      <c r="R1030" s="711"/>
      <c r="S1030" s="709">
        <v>0.78723100615719299</v>
      </c>
      <c r="T1030" s="710"/>
      <c r="U1030" s="712"/>
      <c r="V1030" s="709">
        <v>0.5233064301435687</v>
      </c>
      <c r="W1030" s="710"/>
      <c r="X1030" s="710"/>
      <c r="Y1030" s="709">
        <v>0.92746987871492759</v>
      </c>
      <c r="Z1030" s="710"/>
      <c r="AA1030" s="711"/>
      <c r="AB1030" s="709">
        <v>0.7925980584386294</v>
      </c>
      <c r="AC1030" s="710"/>
      <c r="AD1030" s="712"/>
    </row>
    <row r="1031" spans="2:30">
      <c r="B1031" s="197" t="s">
        <v>362</v>
      </c>
      <c r="C1031" s="218"/>
      <c r="D1031" s="706">
        <v>0.5169513908411858</v>
      </c>
      <c r="E1031" s="707"/>
      <c r="F1031" s="707"/>
      <c r="G1031" s="706">
        <v>0.93200765704776956</v>
      </c>
      <c r="H1031" s="707"/>
      <c r="I1031" s="707"/>
      <c r="J1031" s="706">
        <v>0.88992931916427409</v>
      </c>
      <c r="K1031" s="707"/>
      <c r="L1031" s="707"/>
      <c r="M1031" s="709">
        <v>0.56523231023745124</v>
      </c>
      <c r="N1031" s="710"/>
      <c r="O1031" s="710"/>
      <c r="P1031" s="709">
        <v>1.1470356886687814</v>
      </c>
      <c r="Q1031" s="710"/>
      <c r="R1031" s="711"/>
      <c r="S1031" s="709">
        <v>1.2313091392403968</v>
      </c>
      <c r="T1031" s="710"/>
      <c r="U1031" s="712"/>
      <c r="V1031" s="709">
        <v>0.5590155457518412</v>
      </c>
      <c r="W1031" s="710"/>
      <c r="X1031" s="710"/>
      <c r="Y1031" s="709">
        <v>1.1447315725108413</v>
      </c>
      <c r="Z1031" s="710"/>
      <c r="AA1031" s="711"/>
      <c r="AB1031" s="709">
        <v>1.2397037533666524</v>
      </c>
      <c r="AC1031" s="710"/>
      <c r="AD1031" s="712"/>
    </row>
    <row r="1032" spans="2:30">
      <c r="B1032" s="197" t="s">
        <v>363</v>
      </c>
      <c r="C1032" s="218"/>
      <c r="D1032" s="706">
        <v>-3.302211739850236E-2</v>
      </c>
      <c r="E1032" s="707"/>
      <c r="F1032" s="707"/>
      <c r="G1032" s="706">
        <v>-0.1768882479207079</v>
      </c>
      <c r="H1032" s="707"/>
      <c r="I1032" s="707"/>
      <c r="J1032" s="706">
        <v>-0.32095770106463917</v>
      </c>
      <c r="K1032" s="707"/>
      <c r="L1032" s="707"/>
      <c r="M1032" s="709">
        <v>-3.6106233655191007E-2</v>
      </c>
      <c r="N1032" s="710"/>
      <c r="O1032" s="710"/>
      <c r="P1032" s="709">
        <v>-0.21769899821836328</v>
      </c>
      <c r="Q1032" s="710"/>
      <c r="R1032" s="711"/>
      <c r="S1032" s="709">
        <v>-0.44407813308320376</v>
      </c>
      <c r="T1032" s="710"/>
      <c r="U1032" s="712"/>
      <c r="V1032" s="709">
        <v>-3.5709115608272501E-2</v>
      </c>
      <c r="W1032" s="710"/>
      <c r="X1032" s="710"/>
      <c r="Y1032" s="709">
        <v>-0.21726169379591376</v>
      </c>
      <c r="Z1032" s="710"/>
      <c r="AA1032" s="711"/>
      <c r="AB1032" s="709">
        <v>-0.44710569492802299</v>
      </c>
      <c r="AC1032" s="710"/>
      <c r="AD1032" s="712"/>
    </row>
    <row r="1033" spans="2:30">
      <c r="B1033" s="197" t="s">
        <v>364</v>
      </c>
      <c r="C1033" s="218"/>
      <c r="D1033" s="706">
        <v>0.77484987274806993</v>
      </c>
      <c r="E1033" s="707"/>
      <c r="F1033" s="707"/>
      <c r="G1033" s="706">
        <v>1.807043317133509</v>
      </c>
      <c r="H1033" s="707"/>
      <c r="I1033" s="707"/>
      <c r="J1033" s="706">
        <v>2.9596600342620656</v>
      </c>
      <c r="K1033" s="707"/>
      <c r="L1033" s="707"/>
      <c r="M1033" s="709">
        <v>0.82021130052591129</v>
      </c>
      <c r="N1033" s="710"/>
      <c r="O1033" s="710"/>
      <c r="P1033" s="709">
        <v>2.1255947041161383</v>
      </c>
      <c r="Q1033" s="710"/>
      <c r="R1033" s="711"/>
      <c r="S1033" s="709">
        <v>3.8522299018228194</v>
      </c>
      <c r="T1033" s="710"/>
      <c r="U1033" s="712"/>
      <c r="V1033" s="709">
        <v>0.82021130052591129</v>
      </c>
      <c r="W1033" s="710"/>
      <c r="X1033" s="710"/>
      <c r="Y1033" s="709">
        <v>2.1255947041161383</v>
      </c>
      <c r="Z1033" s="710"/>
      <c r="AA1033" s="711"/>
      <c r="AB1033" s="709">
        <v>3.8522299018228194</v>
      </c>
      <c r="AC1033" s="710"/>
      <c r="AD1033" s="712"/>
    </row>
    <row r="1034" spans="2:30">
      <c r="B1034" s="197" t="s">
        <v>365</v>
      </c>
      <c r="C1034" s="218"/>
      <c r="D1034" s="706">
        <v>-6.6311832645252089E-2</v>
      </c>
      <c r="E1034" s="707"/>
      <c r="F1034" s="707"/>
      <c r="G1034" s="706">
        <v>-0.34209845929660432</v>
      </c>
      <c r="H1034" s="707"/>
      <c r="I1034" s="707"/>
      <c r="J1034" s="706">
        <v>-0.69134796792460396</v>
      </c>
      <c r="K1034" s="707"/>
      <c r="L1034" s="707"/>
      <c r="M1034" s="709">
        <v>-7.0193874203426168E-2</v>
      </c>
      <c r="N1034" s="710"/>
      <c r="O1034" s="710"/>
      <c r="P1034" s="709">
        <v>-0.40240467202559471</v>
      </c>
      <c r="Q1034" s="710"/>
      <c r="R1034" s="711"/>
      <c r="S1034" s="709">
        <v>-0.89984365899228291</v>
      </c>
      <c r="T1034" s="710"/>
      <c r="U1034" s="712"/>
      <c r="V1034" s="709">
        <v>-7.0193874203426168E-2</v>
      </c>
      <c r="W1034" s="710"/>
      <c r="X1034" s="710"/>
      <c r="Y1034" s="709">
        <v>-0.40240467202559471</v>
      </c>
      <c r="Z1034" s="710"/>
      <c r="AA1034" s="711"/>
      <c r="AB1034" s="709">
        <v>-0.89984365899228291</v>
      </c>
      <c r="AC1034" s="710"/>
      <c r="AD1034" s="712"/>
    </row>
    <row r="1035" spans="2:30">
      <c r="B1035" s="204" t="s">
        <v>366</v>
      </c>
      <c r="C1035" s="391"/>
      <c r="D1035" s="713">
        <v>0.84116170539332202</v>
      </c>
      <c r="E1035" s="714"/>
      <c r="F1035" s="714"/>
      <c r="G1035" s="713">
        <v>2.1491417764301133</v>
      </c>
      <c r="H1035" s="714"/>
      <c r="I1035" s="714"/>
      <c r="J1035" s="713">
        <v>3.6510080021866695</v>
      </c>
      <c r="K1035" s="714"/>
      <c r="L1035" s="714"/>
      <c r="M1035" s="716">
        <v>0.89040517472933745</v>
      </c>
      <c r="N1035" s="717"/>
      <c r="O1035" s="717"/>
      <c r="P1035" s="716">
        <v>2.5279993761417328</v>
      </c>
      <c r="Q1035" s="717"/>
      <c r="R1035" s="718"/>
      <c r="S1035" s="716">
        <v>4.7520735608151021</v>
      </c>
      <c r="T1035" s="717"/>
      <c r="U1035" s="719"/>
      <c r="V1035" s="716">
        <v>0.89040517472933745</v>
      </c>
      <c r="W1035" s="717"/>
      <c r="X1035" s="717"/>
      <c r="Y1035" s="716">
        <v>2.5279993761417328</v>
      </c>
      <c r="Z1035" s="717"/>
      <c r="AA1035" s="718"/>
      <c r="AB1035" s="716">
        <v>4.7520735608151021</v>
      </c>
      <c r="AC1035" s="717"/>
      <c r="AD1035" s="719"/>
    </row>
    <row r="1036" spans="2:30">
      <c r="B1036" s="309"/>
      <c r="C1036" s="306"/>
      <c r="D1036" s="720"/>
      <c r="E1036" s="707"/>
      <c r="F1036" s="707"/>
      <c r="G1036" s="720"/>
      <c r="H1036" s="707"/>
      <c r="I1036" s="707"/>
      <c r="J1036" s="720"/>
      <c r="K1036" s="707"/>
      <c r="L1036" s="707"/>
      <c r="M1036" s="721"/>
      <c r="N1036" s="710"/>
      <c r="O1036" s="710"/>
      <c r="P1036" s="721"/>
      <c r="Q1036" s="710"/>
      <c r="R1036" s="711"/>
      <c r="S1036" s="721"/>
      <c r="T1036" s="710"/>
      <c r="U1036" s="712"/>
      <c r="V1036" s="721"/>
      <c r="W1036" s="710"/>
      <c r="X1036" s="710"/>
      <c r="Y1036" s="721"/>
      <c r="Z1036" s="710"/>
      <c r="AA1036" s="711"/>
      <c r="AB1036" s="721"/>
      <c r="AC1036" s="710"/>
      <c r="AD1036" s="712"/>
    </row>
    <row r="1037" spans="2:30">
      <c r="B1037" s="722" t="s">
        <v>367</v>
      </c>
      <c r="C1037" s="723"/>
      <c r="D1037" s="699">
        <v>0.5169513908411868</v>
      </c>
      <c r="E1037" s="724">
        <v>-1.0612341930419094</v>
      </c>
      <c r="F1037" s="724">
        <v>1.578185583883096</v>
      </c>
      <c r="G1037" s="699">
        <v>0.93200765704776611</v>
      </c>
      <c r="H1037" s="724">
        <v>-2.4004173771160184</v>
      </c>
      <c r="I1037" s="724">
        <v>3.3324250341637844</v>
      </c>
      <c r="J1037" s="699">
        <v>0.88992931916427065</v>
      </c>
      <c r="K1037" s="724">
        <v>-3.9037876158585529</v>
      </c>
      <c r="L1037" s="724">
        <v>4.7937169350228244</v>
      </c>
      <c r="M1037" s="702">
        <v>0.56523231023745235</v>
      </c>
      <c r="N1037" s="726">
        <v>-1.1603486619118808</v>
      </c>
      <c r="O1037" s="726">
        <v>1.7255809721493334</v>
      </c>
      <c r="P1037" s="702">
        <v>1.1470356886687774</v>
      </c>
      <c r="Q1037" s="726">
        <v>-2.9542293761559302</v>
      </c>
      <c r="R1037" s="727">
        <v>4.1012650648247071</v>
      </c>
      <c r="S1037" s="702">
        <v>1.2313091392403925</v>
      </c>
      <c r="T1037" s="726">
        <v>-5.4012934123511256</v>
      </c>
      <c r="U1037" s="728">
        <v>6.6326025515915177</v>
      </c>
      <c r="V1037" s="702">
        <v>0.55901554575184209</v>
      </c>
      <c r="W1037" s="726">
        <v>-1.1475864503014575</v>
      </c>
      <c r="X1037" s="726">
        <v>1.7066019960532997</v>
      </c>
      <c r="Y1037" s="702">
        <v>1.1447315725108369</v>
      </c>
      <c r="Z1037" s="726">
        <v>-2.9482950467299975</v>
      </c>
      <c r="AA1037" s="727">
        <v>4.0930266192408347</v>
      </c>
      <c r="AB1037" s="702">
        <v>1.2397037533666473</v>
      </c>
      <c r="AC1037" s="726">
        <v>-5.4381174499013909</v>
      </c>
      <c r="AD1037" s="728">
        <v>6.6778212032680377</v>
      </c>
    </row>
    <row r="1038" spans="2:30">
      <c r="B1038" s="157" t="s">
        <v>368</v>
      </c>
      <c r="C1038" s="161"/>
      <c r="D1038" s="706">
        <v>0.40682845996629113</v>
      </c>
      <c r="E1038" s="729">
        <v>-0.82737767110603089</v>
      </c>
      <c r="F1038" s="729">
        <v>1.234206131072322</v>
      </c>
      <c r="G1038" s="706">
        <v>0.64358239423775321</v>
      </c>
      <c r="H1038" s="729">
        <v>-1.998559094516603</v>
      </c>
      <c r="I1038" s="729">
        <v>2.6421414887543562</v>
      </c>
      <c r="J1038" s="706">
        <v>0.49915282724823218</v>
      </c>
      <c r="K1038" s="729">
        <v>-3.2766116781316215</v>
      </c>
      <c r="L1038" s="729">
        <v>3.7757645053798536</v>
      </c>
      <c r="M1038" s="709">
        <v>0.44482439620272851</v>
      </c>
      <c r="N1038" s="731">
        <v>-0.90465099961751605</v>
      </c>
      <c r="O1038" s="731">
        <v>1.3494753958202446</v>
      </c>
      <c r="P1038" s="709">
        <v>0.79206642693040452</v>
      </c>
      <c r="Q1038" s="731">
        <v>-2.4596564094608193</v>
      </c>
      <c r="R1038" s="732">
        <v>3.2517228363912238</v>
      </c>
      <c r="S1038" s="709">
        <v>0.69062949700950238</v>
      </c>
      <c r="T1038" s="731">
        <v>-4.5335307177137034</v>
      </c>
      <c r="U1038" s="733">
        <v>5.2241602147232058</v>
      </c>
      <c r="V1038" s="709">
        <v>0.43993195028525367</v>
      </c>
      <c r="W1038" s="731">
        <v>-0.89470110449575424</v>
      </c>
      <c r="X1038" s="731">
        <v>1.3346330547810079</v>
      </c>
      <c r="Y1038" s="709">
        <v>0.790475357820279</v>
      </c>
      <c r="Z1038" s="731">
        <v>-2.4547155570252719</v>
      </c>
      <c r="AA1038" s="732">
        <v>3.2451909148455509</v>
      </c>
      <c r="AB1038" s="709">
        <v>0.69533795563036538</v>
      </c>
      <c r="AC1038" s="731">
        <v>-4.5644386674656321</v>
      </c>
      <c r="AD1038" s="733">
        <v>5.2597766230959975</v>
      </c>
    </row>
    <row r="1039" spans="2:30">
      <c r="B1039" s="157" t="s">
        <v>369</v>
      </c>
      <c r="C1039" s="161"/>
      <c r="D1039" s="706">
        <v>0.24487469463912456</v>
      </c>
      <c r="E1039" s="729">
        <v>0.10783026504912305</v>
      </c>
      <c r="F1039" s="729">
        <v>0.13704442959000152</v>
      </c>
      <c r="G1039" s="706">
        <v>0.54839566058506972</v>
      </c>
      <c r="H1039" s="729">
        <v>0.20842493135503046</v>
      </c>
      <c r="I1039" s="729">
        <v>0.33997072923003924</v>
      </c>
      <c r="J1039" s="706">
        <v>0.81927149923463305</v>
      </c>
      <c r="K1039" s="729">
        <v>0.25638652892122243</v>
      </c>
      <c r="L1039" s="729">
        <v>0.56288497031341067</v>
      </c>
      <c r="M1039" s="709">
        <v>0.26774488244308542</v>
      </c>
      <c r="N1039" s="731">
        <v>0.11790112360091684</v>
      </c>
      <c r="O1039" s="731">
        <v>0.14984375884216858</v>
      </c>
      <c r="P1039" s="709">
        <v>0.67491869776551217</v>
      </c>
      <c r="Q1039" s="731">
        <v>0.25651166368079248</v>
      </c>
      <c r="R1039" s="732">
        <v>0.41840703408471969</v>
      </c>
      <c r="S1039" s="709">
        <v>1.1335467466945801</v>
      </c>
      <c r="T1039" s="731">
        <v>0.35473724647625565</v>
      </c>
      <c r="U1039" s="733">
        <v>0.7788095002183244</v>
      </c>
      <c r="V1039" s="709">
        <v>0.26480006339040818</v>
      </c>
      <c r="W1039" s="731">
        <v>0.11660437621981298</v>
      </c>
      <c r="X1039" s="731">
        <v>0.14819568717059523</v>
      </c>
      <c r="Y1039" s="709">
        <v>0.67356294999569155</v>
      </c>
      <c r="Z1039" s="731">
        <v>0.25599639403850877</v>
      </c>
      <c r="AA1039" s="732">
        <v>0.41756655595718278</v>
      </c>
      <c r="AB1039" s="709">
        <v>1.141274852683011</v>
      </c>
      <c r="AC1039" s="731">
        <v>0.35715571492213727</v>
      </c>
      <c r="AD1039" s="733">
        <v>0.78411913776087361</v>
      </c>
    </row>
    <row r="1040" spans="2:30">
      <c r="B1040" s="157" t="s">
        <v>370</v>
      </c>
      <c r="C1040" s="161"/>
      <c r="D1040" s="706">
        <v>-5.3700055535612412E-2</v>
      </c>
      <c r="E1040" s="729">
        <v>-0.18966212092664428</v>
      </c>
      <c r="F1040" s="729">
        <v>0.13596206539103187</v>
      </c>
      <c r="G1040" s="706">
        <v>-6.3173446368709724E-2</v>
      </c>
      <c r="H1040" s="729">
        <v>-0.26745557829811112</v>
      </c>
      <c r="I1040" s="729">
        <v>0.20428213192940139</v>
      </c>
      <c r="J1040" s="706">
        <v>-0.10404326392477814</v>
      </c>
      <c r="K1040" s="729">
        <v>-0.35538520996054601</v>
      </c>
      <c r="L1040" s="729">
        <v>0.25134194603576787</v>
      </c>
      <c r="M1040" s="709">
        <v>-5.8715397594507057E-2</v>
      </c>
      <c r="N1040" s="731">
        <v>-0.20737570432194891</v>
      </c>
      <c r="O1040" s="731">
        <v>0.14866030672744185</v>
      </c>
      <c r="P1040" s="709">
        <v>-7.7748500254434361E-2</v>
      </c>
      <c r="Q1040" s="731">
        <v>-0.32916155905117972</v>
      </c>
      <c r="R1040" s="732">
        <v>0.25141305879674536</v>
      </c>
      <c r="S1040" s="709">
        <v>-0.14395460289732515</v>
      </c>
      <c r="T1040" s="731">
        <v>-0.49171214786610717</v>
      </c>
      <c r="U1040" s="733">
        <v>0.34775754496878203</v>
      </c>
      <c r="V1040" s="709">
        <v>-5.8069610381156378E-2</v>
      </c>
      <c r="W1040" s="731">
        <v>-0.20509486175428771</v>
      </c>
      <c r="X1040" s="731">
        <v>0.14702525137313133</v>
      </c>
      <c r="Y1040" s="709">
        <v>-7.7592322397492752E-2</v>
      </c>
      <c r="Z1040" s="731">
        <v>-0.32850035341104594</v>
      </c>
      <c r="AA1040" s="732">
        <v>0.25090803101355319</v>
      </c>
      <c r="AB1040" s="709">
        <v>-0.14493603258424109</v>
      </c>
      <c r="AC1040" s="731">
        <v>-0.49506446095384621</v>
      </c>
      <c r="AD1040" s="733">
        <v>0.35012842836960512</v>
      </c>
    </row>
    <row r="1041" spans="2:30">
      <c r="B1041" s="389" t="s">
        <v>371</v>
      </c>
      <c r="C1041" s="385"/>
      <c r="D1041" s="713">
        <v>-8.1051708228616542E-2</v>
      </c>
      <c r="E1041" s="734">
        <v>-0.15202466605835724</v>
      </c>
      <c r="F1041" s="734">
        <v>7.0972957829740696E-2</v>
      </c>
      <c r="G1041" s="713">
        <v>-0.19679695140634715</v>
      </c>
      <c r="H1041" s="734">
        <v>-0.34282763565633506</v>
      </c>
      <c r="I1041" s="734">
        <v>0.14603068424998791</v>
      </c>
      <c r="J1041" s="713">
        <v>-0.32445174339381644</v>
      </c>
      <c r="K1041" s="734">
        <v>-0.52817725668760795</v>
      </c>
      <c r="L1041" s="734">
        <v>0.20372551329379149</v>
      </c>
      <c r="M1041" s="716">
        <v>-8.8621570813854578E-2</v>
      </c>
      <c r="N1041" s="736">
        <v>-0.16622308157333285</v>
      </c>
      <c r="O1041" s="736">
        <v>7.760151075947827E-2</v>
      </c>
      <c r="P1041" s="716">
        <v>-0.24220093577270502</v>
      </c>
      <c r="Q1041" s="736">
        <v>-0.42192307132472334</v>
      </c>
      <c r="R1041" s="737">
        <v>0.17972213555201833</v>
      </c>
      <c r="S1041" s="716">
        <v>-0.44891250156636497</v>
      </c>
      <c r="T1041" s="736">
        <v>-0.73078779324757048</v>
      </c>
      <c r="U1041" s="738">
        <v>0.28187529168120551</v>
      </c>
      <c r="V1041" s="716">
        <v>-8.7646857542663312E-2</v>
      </c>
      <c r="W1041" s="736">
        <v>-0.16439486027122852</v>
      </c>
      <c r="X1041" s="736">
        <v>7.6748002728565204E-2</v>
      </c>
      <c r="Y1041" s="716">
        <v>-0.24171441290764073</v>
      </c>
      <c r="Z1041" s="736">
        <v>-0.4210755303321887</v>
      </c>
      <c r="AA1041" s="737">
        <v>0.17936111742454797</v>
      </c>
      <c r="AB1041" s="716">
        <v>-0.45197302236248799</v>
      </c>
      <c r="AC1041" s="736">
        <v>-0.73577003640404992</v>
      </c>
      <c r="AD1041" s="738">
        <v>0.28379701404156193</v>
      </c>
    </row>
    <row r="1042" spans="2:30">
      <c r="B1042" s="722" t="s">
        <v>372</v>
      </c>
      <c r="C1042" s="723"/>
      <c r="D1042" s="699">
        <v>-3.3022117398501083E-2</v>
      </c>
      <c r="E1042" s="724">
        <v>-0.305333897638004</v>
      </c>
      <c r="F1042" s="724">
        <v>0.27231178023950292</v>
      </c>
      <c r="G1042" s="699">
        <v>-0.17688824792071411</v>
      </c>
      <c r="H1042" s="724">
        <v>-0.70297061493362278</v>
      </c>
      <c r="I1042" s="724">
        <v>0.52608236701290867</v>
      </c>
      <c r="J1042" s="699">
        <v>-0.32095770106463772</v>
      </c>
      <c r="K1042" s="724">
        <v>-1.1015468836627278</v>
      </c>
      <c r="L1042" s="724">
        <v>0.78058918259809007</v>
      </c>
      <c r="M1042" s="702">
        <v>-3.6106233655189612E-2</v>
      </c>
      <c r="N1042" s="726">
        <v>-0.33385070127174626</v>
      </c>
      <c r="O1042" s="726">
        <v>0.29774446761655665</v>
      </c>
      <c r="P1042" s="702">
        <v>-0.2176989982183708</v>
      </c>
      <c r="Q1042" s="726">
        <v>-0.86515639363784391</v>
      </c>
      <c r="R1042" s="727">
        <v>0.64745739541947311</v>
      </c>
      <c r="S1042" s="702">
        <v>-0.44407813308320176</v>
      </c>
      <c r="T1042" s="726">
        <v>-1.5241038989809079</v>
      </c>
      <c r="U1042" s="728">
        <v>1.0800257658977062</v>
      </c>
      <c r="V1042" s="702">
        <v>-3.5709115608271114E-2</v>
      </c>
      <c r="W1042" s="726">
        <v>-0.33017881071352551</v>
      </c>
      <c r="X1042" s="726">
        <v>0.29446969510525439</v>
      </c>
      <c r="Y1042" s="702">
        <v>-0.21726169379592131</v>
      </c>
      <c r="Z1042" s="726">
        <v>-0.86341850453341717</v>
      </c>
      <c r="AA1042" s="727">
        <v>0.64615681073749587</v>
      </c>
      <c r="AB1042" s="702">
        <v>-0.44710569492802121</v>
      </c>
      <c r="AC1042" s="726">
        <v>-1.5344946803960113</v>
      </c>
      <c r="AD1042" s="728">
        <v>1.0873889854679901</v>
      </c>
    </row>
    <row r="1043" spans="2:30">
      <c r="B1043" s="157" t="s">
        <v>373</v>
      </c>
      <c r="C1043" s="161"/>
      <c r="D1043" s="706">
        <v>0.11118806329360528</v>
      </c>
      <c r="E1043" s="707"/>
      <c r="F1043" s="729">
        <v>0.11118806329360528</v>
      </c>
      <c r="G1043" s="706">
        <v>0.25987602407363375</v>
      </c>
      <c r="H1043" s="707"/>
      <c r="I1043" s="729">
        <v>0.25987602407363375</v>
      </c>
      <c r="J1043" s="706">
        <v>0.41454927695056165</v>
      </c>
      <c r="K1043" s="707"/>
      <c r="L1043" s="729">
        <v>0.41454927695056165</v>
      </c>
      <c r="M1043" s="709">
        <v>0.12157252499893149</v>
      </c>
      <c r="N1043" s="710"/>
      <c r="O1043" s="731">
        <v>0.12157252499893149</v>
      </c>
      <c r="P1043" s="709">
        <v>0.31983328890883456</v>
      </c>
      <c r="Q1043" s="710"/>
      <c r="R1043" s="731">
        <v>0.31983328890883456</v>
      </c>
      <c r="S1043" s="709">
        <v>0.57357174596076199</v>
      </c>
      <c r="T1043" s="710"/>
      <c r="U1043" s="731">
        <v>0.57357174596076199</v>
      </c>
      <c r="V1043" s="709">
        <v>0.12023539733982476</v>
      </c>
      <c r="W1043" s="710"/>
      <c r="X1043" s="731">
        <v>0.12023539733982476</v>
      </c>
      <c r="Y1043" s="709">
        <v>0.31919082149818478</v>
      </c>
      <c r="Z1043" s="710"/>
      <c r="AA1043" s="731">
        <v>0.31919082149818478</v>
      </c>
      <c r="AB1043" s="709">
        <v>0.57748214776613938</v>
      </c>
      <c r="AC1043" s="710"/>
      <c r="AD1043" s="733">
        <v>0.57748214776613938</v>
      </c>
    </row>
    <row r="1044" spans="2:30">
      <c r="B1044" s="157" t="s">
        <v>374</v>
      </c>
      <c r="C1044" s="161"/>
      <c r="D1044" s="706">
        <v>0.14683800266018335</v>
      </c>
      <c r="E1044" s="707"/>
      <c r="F1044" s="729">
        <v>0.14683800266018335</v>
      </c>
      <c r="G1044" s="706">
        <v>0.23406348579641781</v>
      </c>
      <c r="H1044" s="707"/>
      <c r="I1044" s="729">
        <v>0.23406348579641781</v>
      </c>
      <c r="J1044" s="706">
        <v>0.31603990564752837</v>
      </c>
      <c r="K1044" s="707"/>
      <c r="L1044" s="729">
        <v>0.31603990564752837</v>
      </c>
      <c r="M1044" s="709">
        <v>0.16055200729649721</v>
      </c>
      <c r="N1044" s="710"/>
      <c r="O1044" s="731">
        <v>0.16055200729649721</v>
      </c>
      <c r="P1044" s="709">
        <v>0.28806541404728919</v>
      </c>
      <c r="Q1044" s="710"/>
      <c r="R1044" s="731">
        <v>0.28806541404728919</v>
      </c>
      <c r="S1044" s="709">
        <v>0.43727385513482742</v>
      </c>
      <c r="T1044" s="710"/>
      <c r="U1044" s="731">
        <v>0.43727385513482742</v>
      </c>
      <c r="V1044" s="709">
        <v>0.15878615987592962</v>
      </c>
      <c r="W1044" s="710"/>
      <c r="X1044" s="731">
        <v>0.15878615987592962</v>
      </c>
      <c r="Y1044" s="709">
        <v>0.28748676058287925</v>
      </c>
      <c r="Z1044" s="710"/>
      <c r="AA1044" s="731">
        <v>0.28748676058287925</v>
      </c>
      <c r="AB1044" s="709">
        <v>0.44025502790807713</v>
      </c>
      <c r="AC1044" s="710"/>
      <c r="AD1044" s="733">
        <v>0.44025502790807713</v>
      </c>
    </row>
    <row r="1045" spans="2:30">
      <c r="B1045" s="157" t="s">
        <v>375</v>
      </c>
      <c r="C1045" s="161"/>
      <c r="D1045" s="706">
        <v>1.4285714285714287E-2</v>
      </c>
      <c r="E1045" s="707"/>
      <c r="F1045" s="729">
        <v>1.4285714285714287E-2</v>
      </c>
      <c r="G1045" s="706">
        <v>3.2142857142857147E-2</v>
      </c>
      <c r="H1045" s="707"/>
      <c r="I1045" s="729">
        <v>3.2142857142857147E-2</v>
      </c>
      <c r="J1045" s="706">
        <v>0.05</v>
      </c>
      <c r="K1045" s="707"/>
      <c r="L1045" s="729">
        <v>0.05</v>
      </c>
      <c r="M1045" s="709">
        <v>1.561993532112793E-2</v>
      </c>
      <c r="N1045" s="710"/>
      <c r="O1045" s="731">
        <v>1.561993532112793E-2</v>
      </c>
      <c r="P1045" s="709">
        <v>3.9558692463349261E-2</v>
      </c>
      <c r="Q1045" s="710"/>
      <c r="R1045" s="731">
        <v>3.9558692463349261E-2</v>
      </c>
      <c r="S1045" s="709">
        <v>6.9180164802116528E-2</v>
      </c>
      <c r="T1045" s="710"/>
      <c r="U1045" s="731">
        <v>6.9180164802116528E-2</v>
      </c>
      <c r="V1045" s="709">
        <v>1.5448137889500002E-2</v>
      </c>
      <c r="W1045" s="710"/>
      <c r="X1045" s="731">
        <v>1.5448137889500002E-2</v>
      </c>
      <c r="Y1045" s="709">
        <v>3.9479228656431831E-2</v>
      </c>
      <c r="Z1045" s="710"/>
      <c r="AA1045" s="731">
        <v>3.9479228656431831E-2</v>
      </c>
      <c r="AB1045" s="709">
        <v>6.9651809793773778E-2</v>
      </c>
      <c r="AC1045" s="710"/>
      <c r="AD1045" s="733">
        <v>6.9651809793773778E-2</v>
      </c>
    </row>
    <row r="1046" spans="2:30">
      <c r="B1046" s="389" t="s">
        <v>376</v>
      </c>
      <c r="C1046" s="385"/>
      <c r="D1046" s="713">
        <v>-0.305333897638004</v>
      </c>
      <c r="E1046" s="734">
        <v>-0.305333897638004</v>
      </c>
      <c r="F1046" s="714"/>
      <c r="G1046" s="713">
        <v>-0.70297061493362278</v>
      </c>
      <c r="H1046" s="734">
        <v>-0.70297061493362278</v>
      </c>
      <c r="I1046" s="714"/>
      <c r="J1046" s="713">
        <v>-1.1015468836627278</v>
      </c>
      <c r="K1046" s="734">
        <v>-1.1015468836627278</v>
      </c>
      <c r="L1046" s="714"/>
      <c r="M1046" s="716">
        <v>-0.33385070127174626</v>
      </c>
      <c r="N1046" s="736">
        <v>-0.33385070127174626</v>
      </c>
      <c r="O1046" s="717"/>
      <c r="P1046" s="716">
        <v>-0.86515639363784391</v>
      </c>
      <c r="Q1046" s="736">
        <v>-0.86515639363784391</v>
      </c>
      <c r="R1046" s="717"/>
      <c r="S1046" s="716">
        <v>-1.5241038989809079</v>
      </c>
      <c r="T1046" s="736">
        <v>-1.5241038989809079</v>
      </c>
      <c r="U1046" s="717"/>
      <c r="V1046" s="716">
        <v>-0.33017881071352551</v>
      </c>
      <c r="W1046" s="736">
        <v>-0.33017881071352551</v>
      </c>
      <c r="X1046" s="717"/>
      <c r="Y1046" s="716">
        <v>-0.86341850453341717</v>
      </c>
      <c r="Z1046" s="736">
        <v>-0.86341850453341717</v>
      </c>
      <c r="AA1046" s="717"/>
      <c r="AB1046" s="716">
        <v>-1.5344946803960113</v>
      </c>
      <c r="AC1046" s="736">
        <v>-1.5344946803960113</v>
      </c>
      <c r="AD1046" s="719"/>
    </row>
    <row r="1047" spans="2:30">
      <c r="B1047" s="157" t="s">
        <v>377</v>
      </c>
      <c r="C1047" s="161"/>
      <c r="D1047" s="706">
        <v>0.77484987274806916</v>
      </c>
      <c r="E1047" s="729">
        <v>-0.31684357732942448</v>
      </c>
      <c r="F1047" s="729">
        <v>1.0916934500774935</v>
      </c>
      <c r="G1047" s="706">
        <v>1.8070433171335085</v>
      </c>
      <c r="H1047" s="729">
        <v>-0.67215718900365606</v>
      </c>
      <c r="I1047" s="729">
        <v>2.4792005061371643</v>
      </c>
      <c r="J1047" s="706">
        <v>2.959660034262066</v>
      </c>
      <c r="K1047" s="729">
        <v>-1.1081309950110416</v>
      </c>
      <c r="L1047" s="729">
        <v>4.0677910292731072</v>
      </c>
      <c r="M1047" s="709">
        <v>0.82021130052591051</v>
      </c>
      <c r="N1047" s="726">
        <v>-0.33539230212811144</v>
      </c>
      <c r="O1047" s="726">
        <v>1.1556036026540217</v>
      </c>
      <c r="P1047" s="709">
        <v>2.1255947041161374</v>
      </c>
      <c r="Q1047" s="726">
        <v>-0.79064721234582502</v>
      </c>
      <c r="R1047" s="726">
        <v>2.9162419164619622</v>
      </c>
      <c r="S1047" s="709">
        <v>3.8522299018228194</v>
      </c>
      <c r="T1047" s="726">
        <v>-1.44231949098929</v>
      </c>
      <c r="U1047" s="726">
        <v>5.2945493928121099</v>
      </c>
      <c r="V1047" s="709">
        <v>0.82021130052591051</v>
      </c>
      <c r="W1047" s="726">
        <v>-0.33539230212811144</v>
      </c>
      <c r="X1047" s="726">
        <v>1.1556036026540217</v>
      </c>
      <c r="Y1047" s="709">
        <v>2.1255947041161374</v>
      </c>
      <c r="Z1047" s="726">
        <v>-0.79064721234582502</v>
      </c>
      <c r="AA1047" s="726">
        <v>2.9162419164619622</v>
      </c>
      <c r="AB1047" s="709">
        <v>3.8522299018228194</v>
      </c>
      <c r="AC1047" s="726">
        <v>-1.44231949098929</v>
      </c>
      <c r="AD1047" s="728">
        <v>5.2945493928121099</v>
      </c>
    </row>
    <row r="1048" spans="2:30">
      <c r="B1048" s="157" t="s">
        <v>378</v>
      </c>
      <c r="C1048" s="161"/>
      <c r="D1048" s="706">
        <v>0.44089721046293706</v>
      </c>
      <c r="E1048" s="707"/>
      <c r="F1048" s="729">
        <v>0.44089721046293706</v>
      </c>
      <c r="G1048" s="706">
        <v>0.51805020943778946</v>
      </c>
      <c r="H1048" s="707"/>
      <c r="I1048" s="729">
        <v>0.51805020943778946</v>
      </c>
      <c r="J1048" s="706">
        <v>0.58798699000072663</v>
      </c>
      <c r="K1048" s="707"/>
      <c r="L1048" s="729">
        <v>0.58798699000072663</v>
      </c>
      <c r="M1048" s="709">
        <v>0.46670830971360289</v>
      </c>
      <c r="N1048" s="741"/>
      <c r="O1048" s="731">
        <v>0.46670830971360289</v>
      </c>
      <c r="P1048" s="709">
        <v>0.60937376055488579</v>
      </c>
      <c r="Q1048" s="741"/>
      <c r="R1048" s="731">
        <v>0.60937376055488579</v>
      </c>
      <c r="S1048" s="709">
        <v>0.76531123120306066</v>
      </c>
      <c r="T1048" s="741"/>
      <c r="U1048" s="731">
        <v>0.76531123120306066</v>
      </c>
      <c r="V1048" s="709">
        <v>0.46670830971360289</v>
      </c>
      <c r="W1048" s="741"/>
      <c r="X1048" s="731">
        <v>0.46670830971360289</v>
      </c>
      <c r="Y1048" s="709">
        <v>0.60937376055488579</v>
      </c>
      <c r="Z1048" s="741"/>
      <c r="AA1048" s="731">
        <v>0.60937376055488579</v>
      </c>
      <c r="AB1048" s="709">
        <v>0.76531123120306066</v>
      </c>
      <c r="AC1048" s="741"/>
      <c r="AD1048" s="733">
        <v>0.76531123120306066</v>
      </c>
    </row>
    <row r="1049" spans="2:30">
      <c r="B1049" s="157" t="s">
        <v>379</v>
      </c>
      <c r="C1049" s="161"/>
      <c r="D1049" s="706">
        <v>9.4955866288226387E-2</v>
      </c>
      <c r="E1049" s="707"/>
      <c r="F1049" s="729">
        <v>9.4955866288226387E-2</v>
      </c>
      <c r="G1049" s="706">
        <v>0.11508790746423038</v>
      </c>
      <c r="H1049" s="707"/>
      <c r="I1049" s="729">
        <v>0.11508790746423038</v>
      </c>
      <c r="J1049" s="706">
        <v>0.13396790402310726</v>
      </c>
      <c r="K1049" s="707"/>
      <c r="L1049" s="729">
        <v>0.13396790402310726</v>
      </c>
      <c r="M1049" s="709">
        <v>0.10051479301998079</v>
      </c>
      <c r="N1049" s="741"/>
      <c r="O1049" s="731">
        <v>0.10051479301998079</v>
      </c>
      <c r="P1049" s="709">
        <v>0.1353759726146633</v>
      </c>
      <c r="Q1049" s="741"/>
      <c r="R1049" s="731">
        <v>0.1353759726146633</v>
      </c>
      <c r="S1049" s="709">
        <v>0.17436974510182782</v>
      </c>
      <c r="T1049" s="741"/>
      <c r="U1049" s="731">
        <v>0.17436974510182782</v>
      </c>
      <c r="V1049" s="709">
        <v>0.10051479301998079</v>
      </c>
      <c r="W1049" s="741"/>
      <c r="X1049" s="731">
        <v>0.10051479301998079</v>
      </c>
      <c r="Y1049" s="709">
        <v>0.1353759726146633</v>
      </c>
      <c r="Z1049" s="741"/>
      <c r="AA1049" s="731">
        <v>0.1353759726146633</v>
      </c>
      <c r="AB1049" s="709">
        <v>0.17436974510182782</v>
      </c>
      <c r="AC1049" s="741"/>
      <c r="AD1049" s="733">
        <v>0.17436974510182782</v>
      </c>
    </row>
    <row r="1050" spans="2:30">
      <c r="B1050" s="197" t="s">
        <v>380</v>
      </c>
      <c r="C1050" s="161"/>
      <c r="D1050" s="706">
        <v>-0.22503858238922694</v>
      </c>
      <c r="E1050" s="729">
        <v>-0.22503858238922694</v>
      </c>
      <c r="F1050" s="707"/>
      <c r="G1050" s="706">
        <v>-0.41192438652270502</v>
      </c>
      <c r="H1050" s="729">
        <v>-0.41192438652270502</v>
      </c>
      <c r="I1050" s="707"/>
      <c r="J1050" s="706">
        <v>-0.61978782238300778</v>
      </c>
      <c r="K1050" s="729">
        <v>-0.61978782238300778</v>
      </c>
      <c r="L1050" s="707"/>
      <c r="M1050" s="709">
        <v>-0.23821283944378763</v>
      </c>
      <c r="N1050" s="731">
        <v>-0.23821283944378763</v>
      </c>
      <c r="O1050" s="741"/>
      <c r="P1050" s="709">
        <v>-0.48453973747451706</v>
      </c>
      <c r="Q1050" s="731">
        <v>-0.48453973747451706</v>
      </c>
      <c r="R1050" s="741"/>
      <c r="S1050" s="709">
        <v>-0.80670251127838277</v>
      </c>
      <c r="T1050" s="731">
        <v>-0.80670251127838277</v>
      </c>
      <c r="U1050" s="741"/>
      <c r="V1050" s="709">
        <v>-0.23821283944378763</v>
      </c>
      <c r="W1050" s="731">
        <v>-0.23821283944378763</v>
      </c>
      <c r="X1050" s="741"/>
      <c r="Y1050" s="709">
        <v>-0.48453973747451706</v>
      </c>
      <c r="Z1050" s="731">
        <v>-0.48453973747451706</v>
      </c>
      <c r="AA1050" s="741"/>
      <c r="AB1050" s="709">
        <v>-0.80670251127838277</v>
      </c>
      <c r="AC1050" s="731">
        <v>-0.80670251127838277</v>
      </c>
      <c r="AD1050" s="742"/>
    </row>
    <row r="1051" spans="2:30">
      <c r="B1051" s="197" t="s">
        <v>176</v>
      </c>
      <c r="C1051" s="161"/>
      <c r="D1051" s="706">
        <v>9.8620403591266944E-3</v>
      </c>
      <c r="E1051" s="707"/>
      <c r="F1051" s="729">
        <v>9.8620403591266944E-3</v>
      </c>
      <c r="G1051" s="706">
        <v>7.5028868989640618E-2</v>
      </c>
      <c r="H1051" s="707"/>
      <c r="I1051" s="729">
        <v>7.5028868989640618E-2</v>
      </c>
      <c r="J1051" s="706">
        <v>0.19194622192610114</v>
      </c>
      <c r="K1051" s="707"/>
      <c r="L1051" s="729">
        <v>0.19194622192610114</v>
      </c>
      <c r="M1051" s="709">
        <v>1.0439386045338265E-2</v>
      </c>
      <c r="N1051" s="741"/>
      <c r="O1051" s="731">
        <v>1.0439386045338265E-2</v>
      </c>
      <c r="P1051" s="709">
        <v>8.8255198460425607E-2</v>
      </c>
      <c r="Q1051" s="741"/>
      <c r="R1051" s="731">
        <v>8.8255198460425607E-2</v>
      </c>
      <c r="S1051" s="709">
        <v>0.24983307781496805</v>
      </c>
      <c r="T1051" s="741"/>
      <c r="U1051" s="731">
        <v>0.24983307781496805</v>
      </c>
      <c r="V1051" s="709">
        <v>1.0439386045338265E-2</v>
      </c>
      <c r="W1051" s="741"/>
      <c r="X1051" s="731">
        <v>1.0439386045338265E-2</v>
      </c>
      <c r="Y1051" s="709">
        <v>8.8255198460425607E-2</v>
      </c>
      <c r="Z1051" s="741"/>
      <c r="AA1051" s="731">
        <v>8.8255198460425607E-2</v>
      </c>
      <c r="AB1051" s="709">
        <v>0.24983307781496805</v>
      </c>
      <c r="AC1051" s="741"/>
      <c r="AD1051" s="733">
        <v>0.24983307781496805</v>
      </c>
    </row>
    <row r="1052" spans="2:30">
      <c r="B1052" s="157" t="s">
        <v>381</v>
      </c>
      <c r="C1052" s="161"/>
      <c r="D1052" s="706">
        <v>0.34359305040483451</v>
      </c>
      <c r="E1052" s="707"/>
      <c r="F1052" s="729">
        <v>0.34359305040483451</v>
      </c>
      <c r="G1052" s="706">
        <v>1.3776383437382915</v>
      </c>
      <c r="H1052" s="707"/>
      <c r="I1052" s="729">
        <v>1.3776383437382915</v>
      </c>
      <c r="J1052" s="706">
        <v>2.5453015038502782</v>
      </c>
      <c r="K1052" s="707"/>
      <c r="L1052" s="729">
        <v>2.5453015038502782</v>
      </c>
      <c r="M1052" s="709">
        <v>0.36370774860518457</v>
      </c>
      <c r="N1052" s="741"/>
      <c r="O1052" s="731">
        <v>0.36370774860518457</v>
      </c>
      <c r="P1052" s="709">
        <v>1.6204928458951213</v>
      </c>
      <c r="Q1052" s="741"/>
      <c r="R1052" s="731">
        <v>1.6204928458951213</v>
      </c>
      <c r="S1052" s="709">
        <v>3.3129097425986429</v>
      </c>
      <c r="T1052" s="741"/>
      <c r="U1052" s="731">
        <v>3.3129097425986429</v>
      </c>
      <c r="V1052" s="709">
        <v>0.36370774860518457</v>
      </c>
      <c r="W1052" s="741"/>
      <c r="X1052" s="731">
        <v>0.36370774860518457</v>
      </c>
      <c r="Y1052" s="709">
        <v>1.6204928458951213</v>
      </c>
      <c r="Z1052" s="741"/>
      <c r="AA1052" s="731">
        <v>1.6204928458951213</v>
      </c>
      <c r="AB1052" s="709">
        <v>3.3129097425986429</v>
      </c>
      <c r="AC1052" s="741"/>
      <c r="AD1052" s="733">
        <v>3.3129097425986429</v>
      </c>
    </row>
    <row r="1053" spans="2:30">
      <c r="B1053" s="157" t="s">
        <v>382</v>
      </c>
      <c r="C1053" s="161"/>
      <c r="D1053" s="706">
        <v>-9.1804994940197504E-2</v>
      </c>
      <c r="E1053" s="729">
        <v>-9.1804994940197504E-2</v>
      </c>
      <c r="F1053" s="707"/>
      <c r="G1053" s="706">
        <v>-0.26023280248095104</v>
      </c>
      <c r="H1053" s="729">
        <v>-0.26023280248095104</v>
      </c>
      <c r="I1053" s="707"/>
      <c r="J1053" s="706">
        <v>-0.48834317262803378</v>
      </c>
      <c r="K1053" s="729">
        <v>-0.48834317262803378</v>
      </c>
      <c r="L1053" s="707"/>
      <c r="M1053" s="709">
        <v>-9.7179462684323786E-2</v>
      </c>
      <c r="N1053" s="731">
        <v>-9.7179462684323786E-2</v>
      </c>
      <c r="O1053" s="741"/>
      <c r="P1053" s="709">
        <v>-0.30610747487130796</v>
      </c>
      <c r="Q1053" s="731">
        <v>-0.30610747487130796</v>
      </c>
      <c r="R1053" s="741"/>
      <c r="S1053" s="709">
        <v>-0.63561697971090725</v>
      </c>
      <c r="T1053" s="731">
        <v>-0.63561697971090725</v>
      </c>
      <c r="U1053" s="741"/>
      <c r="V1053" s="709">
        <v>-9.7179462684323786E-2</v>
      </c>
      <c r="W1053" s="731">
        <v>-9.7179462684323786E-2</v>
      </c>
      <c r="X1053" s="741"/>
      <c r="Y1053" s="709">
        <v>-0.30610747487130796</v>
      </c>
      <c r="Z1053" s="731">
        <v>-0.30610747487130796</v>
      </c>
      <c r="AA1053" s="741"/>
      <c r="AB1053" s="709">
        <v>-0.63561697971090725</v>
      </c>
      <c r="AC1053" s="731">
        <v>-0.63561697971090725</v>
      </c>
      <c r="AD1053" s="742"/>
    </row>
    <row r="1054" spans="2:30">
      <c r="B1054" s="799" t="s">
        <v>52</v>
      </c>
      <c r="C1054" s="743"/>
      <c r="D1054" s="744">
        <v>0.20238528256236896</v>
      </c>
      <c r="E1054" s="792"/>
      <c r="F1054" s="746">
        <v>0.20238528256236896</v>
      </c>
      <c r="G1054" s="744">
        <v>0.39339517650721245</v>
      </c>
      <c r="H1054" s="792"/>
      <c r="I1054" s="746">
        <v>0.39339517650721245</v>
      </c>
      <c r="J1054" s="744">
        <v>0.60858840947289428</v>
      </c>
      <c r="K1054" s="792"/>
      <c r="L1054" s="746">
        <v>0.60858840947289428</v>
      </c>
      <c r="M1054" s="747">
        <v>0.21423336526991532</v>
      </c>
      <c r="N1054" s="748"/>
      <c r="O1054" s="749">
        <v>0.21423336526991532</v>
      </c>
      <c r="P1054" s="747">
        <v>0.46274413893686628</v>
      </c>
      <c r="Q1054" s="748"/>
      <c r="R1054" s="749">
        <v>0.46274413893686628</v>
      </c>
      <c r="S1054" s="747">
        <v>0.79212559609361011</v>
      </c>
      <c r="T1054" s="748"/>
      <c r="U1054" s="749">
        <v>0.79212559609361011</v>
      </c>
      <c r="V1054" s="747">
        <v>0.21423336526991532</v>
      </c>
      <c r="W1054" s="748"/>
      <c r="X1054" s="749">
        <v>0.21423336526991532</v>
      </c>
      <c r="Y1054" s="747">
        <v>0.46274413893686628</v>
      </c>
      <c r="Z1054" s="748"/>
      <c r="AA1054" s="749">
        <v>0.46274413893686628</v>
      </c>
      <c r="AB1054" s="747">
        <v>0.79212559609361011</v>
      </c>
      <c r="AC1054" s="748"/>
      <c r="AD1054" s="750">
        <v>0.79212559609361011</v>
      </c>
    </row>
    <row r="1055" spans="2:30">
      <c r="B1055" s="751" t="s">
        <v>49</v>
      </c>
      <c r="C1055" s="752"/>
      <c r="D1055" s="753"/>
      <c r="E1055" s="754"/>
      <c r="F1055" s="754"/>
      <c r="G1055" s="753"/>
      <c r="H1055" s="754"/>
      <c r="I1055" s="755"/>
      <c r="J1055" s="753"/>
      <c r="K1055" s="754"/>
      <c r="L1055" s="754"/>
      <c r="M1055" s="800"/>
      <c r="N1055" s="801"/>
      <c r="O1055" s="802"/>
      <c r="P1055" s="800"/>
      <c r="Q1055" s="801"/>
      <c r="R1055" s="802"/>
      <c r="S1055" s="800"/>
      <c r="T1055" s="801"/>
      <c r="U1055" s="802"/>
      <c r="V1055" s="800"/>
      <c r="W1055" s="801"/>
      <c r="X1055" s="802"/>
      <c r="Y1055" s="800"/>
      <c r="Z1055" s="801"/>
      <c r="AA1055" s="802"/>
      <c r="AB1055" s="800"/>
      <c r="AC1055" s="801"/>
      <c r="AD1055" s="802"/>
    </row>
    <row r="1056" spans="2:30">
      <c r="B1056" s="697" t="s">
        <v>360</v>
      </c>
      <c r="C1056" s="698"/>
      <c r="D1056" s="758"/>
      <c r="E1056" s="700"/>
      <c r="F1056" s="700"/>
      <c r="G1056" s="758"/>
      <c r="H1056" s="700"/>
      <c r="I1056" s="701"/>
      <c r="J1056" s="758"/>
      <c r="K1056" s="700"/>
      <c r="L1056" s="700"/>
      <c r="M1056" s="759">
        <v>2.6410988003683139E-3</v>
      </c>
      <c r="N1056" s="760"/>
      <c r="O1056" s="760"/>
      <c r="P1056" s="759">
        <v>5.4738064765571691E-3</v>
      </c>
      <c r="Q1056" s="760"/>
      <c r="R1056" s="761"/>
      <c r="S1056" s="759">
        <v>7.6377530627225404E-3</v>
      </c>
      <c r="T1056" s="760"/>
      <c r="U1056" s="762"/>
      <c r="V1056" s="759">
        <v>2.6297078306311999E-3</v>
      </c>
      <c r="W1056" s="760"/>
      <c r="X1056" s="760"/>
      <c r="Y1056" s="759">
        <v>5.4704615352644077E-3</v>
      </c>
      <c r="Z1056" s="760"/>
      <c r="AA1056" s="761"/>
      <c r="AB1056" s="759">
        <v>7.6465886194420334E-3</v>
      </c>
      <c r="AC1056" s="760"/>
      <c r="AD1056" s="762"/>
    </row>
    <row r="1057" spans="2:30">
      <c r="B1057" s="197" t="s">
        <v>361</v>
      </c>
      <c r="C1057" s="218"/>
      <c r="D1057" s="720"/>
      <c r="E1057" s="707"/>
      <c r="F1057" s="707"/>
      <c r="G1057" s="720"/>
      <c r="H1057" s="707"/>
      <c r="I1057" s="708"/>
      <c r="J1057" s="720"/>
      <c r="K1057" s="707"/>
      <c r="L1057" s="707"/>
      <c r="M1057" s="763">
        <v>1.0356744501512237E-3</v>
      </c>
      <c r="N1057" s="764"/>
      <c r="O1057" s="764"/>
      <c r="P1057" s="763">
        <v>1.6651795206063754E-3</v>
      </c>
      <c r="Q1057" s="764"/>
      <c r="R1057" s="765"/>
      <c r="S1057" s="763">
        <v>1.2959859232794188E-3</v>
      </c>
      <c r="T1057" s="764"/>
      <c r="U1057" s="766"/>
      <c r="V1057" s="763">
        <v>1.0242834804141099E-3</v>
      </c>
      <c r="W1057" s="764"/>
      <c r="X1057" s="764"/>
      <c r="Y1057" s="763">
        <v>1.6618345793136132E-3</v>
      </c>
      <c r="Z1057" s="764"/>
      <c r="AA1057" s="765"/>
      <c r="AB1057" s="763">
        <v>1.3048214799989129E-3</v>
      </c>
      <c r="AC1057" s="764"/>
      <c r="AD1057" s="766"/>
    </row>
    <row r="1058" spans="2:30">
      <c r="B1058" s="197" t="s">
        <v>362</v>
      </c>
      <c r="C1058" s="218"/>
      <c r="D1058" s="720"/>
      <c r="E1058" s="707"/>
      <c r="F1058" s="707"/>
      <c r="G1058" s="720"/>
      <c r="H1058" s="707"/>
      <c r="I1058" s="708"/>
      <c r="J1058" s="720"/>
      <c r="K1058" s="707"/>
      <c r="L1058" s="707"/>
      <c r="M1058" s="763">
        <v>1.1063462717507365E-3</v>
      </c>
      <c r="N1058" s="764"/>
      <c r="O1058" s="764"/>
      <c r="P1058" s="763">
        <v>2.055251189157465E-3</v>
      </c>
      <c r="Q1058" s="764"/>
      <c r="R1058" s="765"/>
      <c r="S1058" s="763">
        <v>2.0270534305431224E-3</v>
      </c>
      <c r="T1058" s="764"/>
      <c r="U1058" s="766"/>
      <c r="V1058" s="763">
        <v>1.0941780108667865E-3</v>
      </c>
      <c r="W1058" s="764"/>
      <c r="X1058" s="764"/>
      <c r="Y1058" s="763">
        <v>2.0511226886057001E-3</v>
      </c>
      <c r="Z1058" s="764"/>
      <c r="AA1058" s="765"/>
      <c r="AB1058" s="763">
        <v>2.0408731374066723E-3</v>
      </c>
      <c r="AC1058" s="764"/>
      <c r="AD1058" s="766"/>
    </row>
    <row r="1059" spans="2:30">
      <c r="B1059" s="197" t="s">
        <v>363</v>
      </c>
      <c r="C1059" s="218"/>
      <c r="D1059" s="720"/>
      <c r="E1059" s="707"/>
      <c r="F1059" s="707"/>
      <c r="G1059" s="720"/>
      <c r="H1059" s="707"/>
      <c r="I1059" s="708"/>
      <c r="J1059" s="720"/>
      <c r="K1059" s="707"/>
      <c r="L1059" s="707"/>
      <c r="M1059" s="763">
        <v>-7.0671821599512641E-5</v>
      </c>
      <c r="N1059" s="764"/>
      <c r="O1059" s="764"/>
      <c r="P1059" s="763">
        <v>-3.9007166855108989E-4</v>
      </c>
      <c r="Q1059" s="764"/>
      <c r="R1059" s="765"/>
      <c r="S1059" s="763">
        <v>-7.3106750726370376E-4</v>
      </c>
      <c r="T1059" s="764"/>
      <c r="U1059" s="766"/>
      <c r="V1059" s="763">
        <v>-6.9894530452676649E-5</v>
      </c>
      <c r="W1059" s="764"/>
      <c r="X1059" s="764"/>
      <c r="Y1059" s="763">
        <v>-3.8928810929208699E-4</v>
      </c>
      <c r="Z1059" s="764"/>
      <c r="AA1059" s="765"/>
      <c r="AB1059" s="763">
        <v>-7.3605165740775957E-4</v>
      </c>
      <c r="AC1059" s="764"/>
      <c r="AD1059" s="766"/>
    </row>
    <row r="1060" spans="2:30">
      <c r="B1060" s="197" t="s">
        <v>364</v>
      </c>
      <c r="C1060" s="218"/>
      <c r="D1060" s="720"/>
      <c r="E1060" s="707"/>
      <c r="F1060" s="707"/>
      <c r="G1060" s="720"/>
      <c r="H1060" s="707"/>
      <c r="I1060" s="708"/>
      <c r="J1060" s="720"/>
      <c r="K1060" s="707"/>
      <c r="L1060" s="707"/>
      <c r="M1060" s="763">
        <v>1.6054243502170902E-3</v>
      </c>
      <c r="N1060" s="764"/>
      <c r="O1060" s="764"/>
      <c r="P1060" s="763">
        <v>3.8086269559507941E-3</v>
      </c>
      <c r="Q1060" s="764"/>
      <c r="R1060" s="765"/>
      <c r="S1060" s="763">
        <v>6.341767139443121E-3</v>
      </c>
      <c r="T1060" s="764"/>
      <c r="U1060" s="766"/>
      <c r="V1060" s="763">
        <v>1.6054243502170902E-3</v>
      </c>
      <c r="W1060" s="764"/>
      <c r="X1060" s="764"/>
      <c r="Y1060" s="763">
        <v>3.8086269559507941E-3</v>
      </c>
      <c r="Z1060" s="764"/>
      <c r="AA1060" s="765"/>
      <c r="AB1060" s="763">
        <v>6.341767139443121E-3</v>
      </c>
      <c r="AC1060" s="764"/>
      <c r="AD1060" s="766"/>
    </row>
    <row r="1061" spans="2:30">
      <c r="B1061" s="197" t="s">
        <v>365</v>
      </c>
      <c r="C1061" s="218"/>
      <c r="D1061" s="720"/>
      <c r="E1061" s="707"/>
      <c r="F1061" s="707"/>
      <c r="G1061" s="720"/>
      <c r="H1061" s="707"/>
      <c r="I1061" s="708"/>
      <c r="J1061" s="720"/>
      <c r="K1061" s="707"/>
      <c r="L1061" s="707"/>
      <c r="M1061" s="763">
        <v>-1.3739258994602892E-4</v>
      </c>
      <c r="N1061" s="764"/>
      <c r="O1061" s="764"/>
      <c r="P1061" s="763">
        <v>-7.2102611006198659E-4</v>
      </c>
      <c r="Q1061" s="764"/>
      <c r="R1061" s="765"/>
      <c r="S1061" s="763">
        <v>-1.481375487099885E-3</v>
      </c>
      <c r="T1061" s="764"/>
      <c r="U1061" s="766"/>
      <c r="V1061" s="763">
        <v>-1.3739258994602892E-4</v>
      </c>
      <c r="W1061" s="764"/>
      <c r="X1061" s="764"/>
      <c r="Y1061" s="763">
        <v>-7.2102611006198659E-4</v>
      </c>
      <c r="Z1061" s="764"/>
      <c r="AA1061" s="765"/>
      <c r="AB1061" s="763">
        <v>-1.481375487099885E-3</v>
      </c>
      <c r="AC1061" s="764"/>
      <c r="AD1061" s="766"/>
    </row>
    <row r="1062" spans="2:30">
      <c r="B1062" s="204" t="s">
        <v>366</v>
      </c>
      <c r="C1062" s="391"/>
      <c r="D1062" s="767"/>
      <c r="E1062" s="714"/>
      <c r="F1062" s="714"/>
      <c r="G1062" s="767"/>
      <c r="H1062" s="714"/>
      <c r="I1062" s="715"/>
      <c r="J1062" s="767"/>
      <c r="K1062" s="714"/>
      <c r="L1062" s="714"/>
      <c r="M1062" s="768">
        <v>1.7428169401631189E-3</v>
      </c>
      <c r="N1062" s="769"/>
      <c r="O1062" s="769"/>
      <c r="P1062" s="768">
        <v>4.5296530660127801E-3</v>
      </c>
      <c r="Q1062" s="769"/>
      <c r="R1062" s="770"/>
      <c r="S1062" s="768">
        <v>7.8231426265430049E-3</v>
      </c>
      <c r="T1062" s="769"/>
      <c r="U1062" s="771"/>
      <c r="V1062" s="768">
        <v>1.7428169401631189E-3</v>
      </c>
      <c r="W1062" s="769"/>
      <c r="X1062" s="769"/>
      <c r="Y1062" s="768">
        <v>4.5296530660127801E-3</v>
      </c>
      <c r="Z1062" s="769"/>
      <c r="AA1062" s="770"/>
      <c r="AB1062" s="768">
        <v>7.8231426265430049E-3</v>
      </c>
      <c r="AC1062" s="769"/>
      <c r="AD1062" s="771"/>
    </row>
    <row r="1063" spans="2:30">
      <c r="B1063" s="309"/>
      <c r="C1063" s="306"/>
      <c r="D1063" s="720"/>
      <c r="E1063" s="707"/>
      <c r="F1063" s="707"/>
      <c r="G1063" s="720"/>
      <c r="H1063" s="707"/>
      <c r="I1063" s="708"/>
      <c r="J1063" s="720"/>
      <c r="K1063" s="707"/>
      <c r="L1063" s="707"/>
      <c r="M1063" s="772"/>
      <c r="N1063" s="764"/>
      <c r="O1063" s="764"/>
      <c r="P1063" s="772"/>
      <c r="Q1063" s="764"/>
      <c r="R1063" s="765"/>
      <c r="S1063" s="772"/>
      <c r="T1063" s="764"/>
      <c r="U1063" s="766"/>
      <c r="V1063" s="772"/>
      <c r="W1063" s="764"/>
      <c r="X1063" s="764"/>
      <c r="Y1063" s="772"/>
      <c r="Z1063" s="764"/>
      <c r="AA1063" s="765"/>
      <c r="AB1063" s="772"/>
      <c r="AC1063" s="764"/>
      <c r="AD1063" s="766"/>
    </row>
    <row r="1064" spans="2:30">
      <c r="B1064" s="722" t="s">
        <v>367</v>
      </c>
      <c r="C1064" s="723"/>
      <c r="D1064" s="758"/>
      <c r="E1064" s="700"/>
      <c r="F1064" s="700"/>
      <c r="G1064" s="758"/>
      <c r="H1064" s="700"/>
      <c r="I1064" s="701"/>
      <c r="J1064" s="758"/>
      <c r="K1064" s="700"/>
      <c r="L1064" s="700"/>
      <c r="M1064" s="759">
        <v>1.1063462717507387E-3</v>
      </c>
      <c r="N1064" s="773">
        <v>-2.271185480352086E-3</v>
      </c>
      <c r="O1064" s="773">
        <v>3.3775317521028254E-3</v>
      </c>
      <c r="P1064" s="759">
        <v>2.0552511891574581E-3</v>
      </c>
      <c r="Q1064" s="773">
        <v>-5.2933692459342947E-3</v>
      </c>
      <c r="R1064" s="774">
        <v>7.3486204350917518E-3</v>
      </c>
      <c r="S1064" s="759">
        <v>2.0270534305431155E-3</v>
      </c>
      <c r="T1064" s="773">
        <v>-8.8919264804861713E-3</v>
      </c>
      <c r="U1064" s="775">
        <v>1.0918979911029286E-2</v>
      </c>
      <c r="V1064" s="759">
        <v>1.0941780108667883E-3</v>
      </c>
      <c r="W1064" s="773">
        <v>-2.2462056181277307E-3</v>
      </c>
      <c r="X1064" s="773">
        <v>3.340383628994519E-3</v>
      </c>
      <c r="Y1064" s="759">
        <v>2.0511226886056923E-3</v>
      </c>
      <c r="Z1064" s="773">
        <v>-5.2827361525353833E-3</v>
      </c>
      <c r="AA1064" s="774">
        <v>7.3338588411410756E-3</v>
      </c>
      <c r="AB1064" s="759">
        <v>2.0408731374066641E-3</v>
      </c>
      <c r="AC1064" s="773">
        <v>-8.9525483740983333E-3</v>
      </c>
      <c r="AD1064" s="775">
        <v>1.0993421511504996E-2</v>
      </c>
    </row>
    <row r="1065" spans="2:30">
      <c r="B1065" s="157" t="s">
        <v>368</v>
      </c>
      <c r="C1065" s="161"/>
      <c r="D1065" s="720"/>
      <c r="E1065" s="707"/>
      <c r="F1065" s="707"/>
      <c r="G1065" s="720"/>
      <c r="H1065" s="707"/>
      <c r="I1065" s="708"/>
      <c r="J1065" s="720"/>
      <c r="K1065" s="707"/>
      <c r="L1065" s="707"/>
      <c r="M1065" s="763">
        <v>8.706682250983138E-4</v>
      </c>
      <c r="N1065" s="776">
        <v>-1.7707007234635272E-3</v>
      </c>
      <c r="O1065" s="776">
        <v>2.6413689485618409E-3</v>
      </c>
      <c r="P1065" s="763">
        <v>1.4192195429679349E-3</v>
      </c>
      <c r="Q1065" s="776">
        <v>-4.4071965767081512E-3</v>
      </c>
      <c r="R1065" s="777">
        <v>5.8264161196760859E-3</v>
      </c>
      <c r="S1065" s="763">
        <v>1.1369548446712721E-3</v>
      </c>
      <c r="T1065" s="776">
        <v>-7.4633645613021143E-3</v>
      </c>
      <c r="U1065" s="778">
        <v>8.6003194059733855E-3</v>
      </c>
      <c r="V1065" s="763">
        <v>8.6109209294432123E-4</v>
      </c>
      <c r="W1065" s="776">
        <v>-1.7512254932389006E-3</v>
      </c>
      <c r="X1065" s="776">
        <v>2.6123175861832216E-3</v>
      </c>
      <c r="Y1065" s="763">
        <v>1.4163686755425174E-3</v>
      </c>
      <c r="Z1065" s="776">
        <v>-4.3983435890078337E-3</v>
      </c>
      <c r="AA1065" s="777">
        <v>5.8147122645503509E-3</v>
      </c>
      <c r="AB1065" s="763">
        <v>1.1447061858217802E-3</v>
      </c>
      <c r="AC1065" s="776">
        <v>-7.5142470436772163E-3</v>
      </c>
      <c r="AD1065" s="778">
        <v>8.6589532294989967E-3</v>
      </c>
    </row>
    <row r="1066" spans="2:30">
      <c r="B1066" s="157" t="s">
        <v>369</v>
      </c>
      <c r="C1066" s="161"/>
      <c r="D1066" s="720"/>
      <c r="E1066" s="707"/>
      <c r="F1066" s="707"/>
      <c r="G1066" s="720"/>
      <c r="H1066" s="707"/>
      <c r="I1066" s="708"/>
      <c r="J1066" s="720"/>
      <c r="K1066" s="707"/>
      <c r="L1066" s="707"/>
      <c r="M1066" s="763">
        <v>5.2406514473103433E-4</v>
      </c>
      <c r="N1066" s="776">
        <v>2.3077143002723987E-4</v>
      </c>
      <c r="O1066" s="776">
        <v>2.9329371470379444E-4</v>
      </c>
      <c r="P1066" s="763">
        <v>1.2093149933085686E-3</v>
      </c>
      <c r="Q1066" s="776">
        <v>4.5961595355813021E-4</v>
      </c>
      <c r="R1066" s="777">
        <v>7.4969903975043845E-4</v>
      </c>
      <c r="S1066" s="763">
        <v>1.8661112374961733E-3</v>
      </c>
      <c r="T1066" s="776">
        <v>5.8398929196181826E-4</v>
      </c>
      <c r="U1066" s="778">
        <v>1.2821219455343548E-3</v>
      </c>
      <c r="V1066" s="763">
        <v>5.183011614609673E-4</v>
      </c>
      <c r="W1066" s="776">
        <v>2.2823326721435307E-4</v>
      </c>
      <c r="X1066" s="776">
        <v>2.9006789424661428E-4</v>
      </c>
      <c r="Y1066" s="763">
        <v>1.2068857731512121E-3</v>
      </c>
      <c r="Z1066" s="776">
        <v>4.5869269671834574E-4</v>
      </c>
      <c r="AA1066" s="777">
        <v>7.4819307643286641E-4</v>
      </c>
      <c r="AB1066" s="763">
        <v>1.8788336995133996E-3</v>
      </c>
      <c r="AC1066" s="776">
        <v>5.8797071677517507E-4</v>
      </c>
      <c r="AD1066" s="778">
        <v>1.2908629827382244E-3</v>
      </c>
    </row>
    <row r="1067" spans="2:30">
      <c r="B1067" s="157" t="s">
        <v>370</v>
      </c>
      <c r="C1067" s="161"/>
      <c r="D1067" s="720"/>
      <c r="E1067" s="707"/>
      <c r="F1067" s="707"/>
      <c r="G1067" s="720"/>
      <c r="H1067" s="707"/>
      <c r="I1067" s="708"/>
      <c r="J1067" s="720"/>
      <c r="K1067" s="707"/>
      <c r="L1067" s="707"/>
      <c r="M1067" s="763">
        <v>-1.1492542101097486E-4</v>
      </c>
      <c r="N1067" s="776">
        <v>-4.0590272914846137E-4</v>
      </c>
      <c r="O1067" s="776">
        <v>2.9097730813748649E-4</v>
      </c>
      <c r="P1067" s="763">
        <v>-1.3930926402873025E-4</v>
      </c>
      <c r="Q1067" s="776">
        <v>-5.8978957006124296E-4</v>
      </c>
      <c r="R1067" s="777">
        <v>4.5048030603251271E-4</v>
      </c>
      <c r="S1067" s="763">
        <v>-2.3698652299901843E-4</v>
      </c>
      <c r="T1067" s="776">
        <v>-8.0948542036048511E-4</v>
      </c>
      <c r="U1067" s="778">
        <v>5.7249889736146677E-4</v>
      </c>
      <c r="V1067" s="763">
        <v>-1.1366140219447325E-4</v>
      </c>
      <c r="W1067" s="776">
        <v>-4.0143836710567176E-4</v>
      </c>
      <c r="X1067" s="776">
        <v>2.8777696491119853E-4</v>
      </c>
      <c r="Y1067" s="763">
        <v>-1.3902942554648405E-4</v>
      </c>
      <c r="Z1067" s="776">
        <v>-5.8860482603663488E-4</v>
      </c>
      <c r="AA1067" s="777">
        <v>4.4957540049015083E-4</v>
      </c>
      <c r="AB1067" s="763">
        <v>-2.386022101975453E-4</v>
      </c>
      <c r="AC1067" s="776">
        <v>-8.1500419507610862E-4</v>
      </c>
      <c r="AD1067" s="778">
        <v>5.7640198487856329E-4</v>
      </c>
    </row>
    <row r="1068" spans="2:30">
      <c r="B1068" s="389" t="s">
        <v>371</v>
      </c>
      <c r="C1068" s="385"/>
      <c r="D1068" s="767"/>
      <c r="E1068" s="714"/>
      <c r="F1068" s="714"/>
      <c r="G1068" s="767"/>
      <c r="H1068" s="714"/>
      <c r="I1068" s="715"/>
      <c r="J1068" s="767"/>
      <c r="K1068" s="714"/>
      <c r="L1068" s="714"/>
      <c r="M1068" s="768">
        <v>-1.7346167706763473E-4</v>
      </c>
      <c r="N1068" s="779">
        <v>-3.2535345776733772E-4</v>
      </c>
      <c r="O1068" s="779">
        <v>1.5189178069970302E-4</v>
      </c>
      <c r="P1068" s="768">
        <v>-4.3397408309031539E-4</v>
      </c>
      <c r="Q1068" s="779">
        <v>-7.5599905272303051E-4</v>
      </c>
      <c r="R1068" s="780">
        <v>3.2202496963271512E-4</v>
      </c>
      <c r="S1068" s="768">
        <v>-7.3902612862531151E-4</v>
      </c>
      <c r="T1068" s="779">
        <v>-1.2030657907853902E-3</v>
      </c>
      <c r="U1068" s="781">
        <v>4.6403966216007863E-4</v>
      </c>
      <c r="V1068" s="768">
        <v>-1.7155384134402685E-4</v>
      </c>
      <c r="W1068" s="779">
        <v>-3.2177502499751128E-4</v>
      </c>
      <c r="X1068" s="779">
        <v>1.5022118365348445E-4</v>
      </c>
      <c r="Y1068" s="768">
        <v>-4.3310233454155298E-4</v>
      </c>
      <c r="Z1068" s="779">
        <v>-7.5448043420926118E-4</v>
      </c>
      <c r="AA1068" s="780">
        <v>3.2137809966770821E-4</v>
      </c>
      <c r="AB1068" s="768">
        <v>-7.4406453773097033E-4</v>
      </c>
      <c r="AC1068" s="779">
        <v>-1.2112678521201837E-3</v>
      </c>
      <c r="AD1068" s="781">
        <v>4.6720331438921341E-4</v>
      </c>
    </row>
    <row r="1069" spans="2:30">
      <c r="B1069" s="722" t="s">
        <v>372</v>
      </c>
      <c r="C1069" s="723"/>
      <c r="D1069" s="758"/>
      <c r="E1069" s="700"/>
      <c r="F1069" s="700"/>
      <c r="G1069" s="758"/>
      <c r="H1069" s="700"/>
      <c r="I1069" s="701"/>
      <c r="J1069" s="758"/>
      <c r="K1069" s="700"/>
      <c r="L1069" s="700"/>
      <c r="M1069" s="759">
        <v>-7.0671821599509917E-5</v>
      </c>
      <c r="N1069" s="773">
        <v>-6.5345606042620133E-4</v>
      </c>
      <c r="O1069" s="773">
        <v>5.8278423882669142E-4</v>
      </c>
      <c r="P1069" s="759">
        <v>-3.9007166855110339E-4</v>
      </c>
      <c r="Q1069" s="773">
        <v>-1.5501816764698869E-3</v>
      </c>
      <c r="R1069" s="773">
        <v>1.1601100079187835E-3</v>
      </c>
      <c r="S1069" s="759">
        <v>-7.310675072637004E-4</v>
      </c>
      <c r="T1069" s="773">
        <v>-2.5090693624180323E-3</v>
      </c>
      <c r="U1069" s="773">
        <v>1.7780018551543317E-3</v>
      </c>
      <c r="V1069" s="759">
        <v>-6.9894530452673938E-5</v>
      </c>
      <c r="W1069" s="773">
        <v>-6.4626895813960756E-4</v>
      </c>
      <c r="X1069" s="773">
        <v>5.7637442768693366E-4</v>
      </c>
      <c r="Y1069" s="759">
        <v>-3.8928810929210049E-4</v>
      </c>
      <c r="Z1069" s="773">
        <v>-1.547067737920475E-3</v>
      </c>
      <c r="AA1069" s="773">
        <v>1.1577796286283745E-3</v>
      </c>
      <c r="AB1069" s="759">
        <v>-7.3605165740775664E-4</v>
      </c>
      <c r="AC1069" s="773">
        <v>-2.5261752771247991E-3</v>
      </c>
      <c r="AD1069" s="775">
        <v>1.7901236197170427E-3</v>
      </c>
    </row>
    <row r="1070" spans="2:30">
      <c r="B1070" s="157" t="s">
        <v>373</v>
      </c>
      <c r="C1070" s="161"/>
      <c r="D1070" s="720"/>
      <c r="E1070" s="707"/>
      <c r="F1070" s="707"/>
      <c r="G1070" s="720"/>
      <c r="H1070" s="707"/>
      <c r="I1070" s="708"/>
      <c r="J1070" s="720"/>
      <c r="K1070" s="707"/>
      <c r="L1070" s="707"/>
      <c r="M1070" s="763">
        <v>2.379575748657888E-4</v>
      </c>
      <c r="N1070" s="764"/>
      <c r="O1070" s="776">
        <v>2.379575748657888E-4</v>
      </c>
      <c r="P1070" s="763">
        <v>5.7307523545750683E-4</v>
      </c>
      <c r="Q1070" s="764"/>
      <c r="R1070" s="776">
        <v>5.7307523545750683E-4</v>
      </c>
      <c r="S1070" s="763">
        <v>9.442474990721051E-4</v>
      </c>
      <c r="T1070" s="764"/>
      <c r="U1070" s="776">
        <v>9.442474990721051E-4</v>
      </c>
      <c r="V1070" s="763">
        <v>2.3534037451521778E-4</v>
      </c>
      <c r="W1070" s="764"/>
      <c r="X1070" s="776">
        <v>2.3534037451521778E-4</v>
      </c>
      <c r="Y1070" s="763">
        <v>5.719240664722895E-4</v>
      </c>
      <c r="Z1070" s="764"/>
      <c r="AA1070" s="776">
        <v>5.719240664722895E-4</v>
      </c>
      <c r="AB1070" s="763">
        <v>9.5068503221612294E-4</v>
      </c>
      <c r="AC1070" s="764"/>
      <c r="AD1070" s="778">
        <v>9.5068503221612294E-4</v>
      </c>
    </row>
    <row r="1071" spans="2:30">
      <c r="B1071" s="157" t="s">
        <v>374</v>
      </c>
      <c r="C1071" s="161"/>
      <c r="D1071" s="720"/>
      <c r="E1071" s="707"/>
      <c r="F1071" s="707"/>
      <c r="G1071" s="720"/>
      <c r="H1071" s="707"/>
      <c r="I1071" s="708"/>
      <c r="J1071" s="720"/>
      <c r="K1071" s="707"/>
      <c r="L1071" s="707"/>
      <c r="M1071" s="763">
        <v>3.1425329280974207E-4</v>
      </c>
      <c r="N1071" s="764"/>
      <c r="O1071" s="776">
        <v>3.1425329280974207E-4</v>
      </c>
      <c r="P1071" s="763">
        <v>5.1615376105946815E-4</v>
      </c>
      <c r="Q1071" s="764"/>
      <c r="R1071" s="776">
        <v>5.1615376105946815E-4</v>
      </c>
      <c r="S1071" s="763">
        <v>7.1986590523049384E-4</v>
      </c>
      <c r="T1071" s="764"/>
      <c r="U1071" s="776">
        <v>7.1986590523049384E-4</v>
      </c>
      <c r="V1071" s="763">
        <v>3.1079694632203881E-4</v>
      </c>
      <c r="W1071" s="764"/>
      <c r="X1071" s="776">
        <v>3.1079694632203881E-4</v>
      </c>
      <c r="Y1071" s="763">
        <v>5.1511693349378111E-4</v>
      </c>
      <c r="Z1071" s="764"/>
      <c r="AA1071" s="776">
        <v>5.1511693349378111E-4</v>
      </c>
      <c r="AB1071" s="763">
        <v>7.2477368696009705E-4</v>
      </c>
      <c r="AC1071" s="764"/>
      <c r="AD1071" s="778">
        <v>7.2477368696009705E-4</v>
      </c>
    </row>
    <row r="1072" spans="2:30">
      <c r="B1072" s="157" t="s">
        <v>375</v>
      </c>
      <c r="C1072" s="161"/>
      <c r="D1072" s="720"/>
      <c r="E1072" s="707"/>
      <c r="F1072" s="707"/>
      <c r="G1072" s="720"/>
      <c r="H1072" s="707"/>
      <c r="I1072" s="708"/>
      <c r="J1072" s="720"/>
      <c r="K1072" s="707"/>
      <c r="L1072" s="707"/>
      <c r="M1072" s="763">
        <v>3.057337115116056E-5</v>
      </c>
      <c r="N1072" s="764"/>
      <c r="O1072" s="776">
        <v>3.057337115116056E-5</v>
      </c>
      <c r="P1072" s="763">
        <v>7.0881011401808386E-5</v>
      </c>
      <c r="Q1072" s="764"/>
      <c r="R1072" s="776">
        <v>7.0881011401808386E-5</v>
      </c>
      <c r="S1072" s="763">
        <v>1.1388845085173243E-4</v>
      </c>
      <c r="T1072" s="764"/>
      <c r="U1072" s="776">
        <v>1.1388845085173243E-4</v>
      </c>
      <c r="V1072" s="763">
        <v>3.0237106849677047E-5</v>
      </c>
      <c r="W1072" s="764"/>
      <c r="X1072" s="776">
        <v>3.0237106849677047E-5</v>
      </c>
      <c r="Y1072" s="763">
        <v>7.0738628662303936E-5</v>
      </c>
      <c r="Z1072" s="764"/>
      <c r="AA1072" s="776">
        <v>7.0738628662303936E-5</v>
      </c>
      <c r="AB1072" s="763">
        <v>1.1466490054082278E-4</v>
      </c>
      <c r="AC1072" s="764"/>
      <c r="AD1072" s="778">
        <v>1.1466490054082278E-4</v>
      </c>
    </row>
    <row r="1073" spans="2:30">
      <c r="B1073" s="389" t="s">
        <v>376</v>
      </c>
      <c r="C1073" s="385"/>
      <c r="D1073" s="767"/>
      <c r="E1073" s="714"/>
      <c r="F1073" s="714"/>
      <c r="G1073" s="767"/>
      <c r="H1073" s="714"/>
      <c r="I1073" s="715"/>
      <c r="J1073" s="767"/>
      <c r="K1073" s="714"/>
      <c r="L1073" s="714"/>
      <c r="M1073" s="768">
        <v>-6.5345606042620133E-4</v>
      </c>
      <c r="N1073" s="779">
        <v>-6.5345606042620133E-4</v>
      </c>
      <c r="O1073" s="769"/>
      <c r="P1073" s="768">
        <v>-1.5501816764698869E-3</v>
      </c>
      <c r="Q1073" s="779">
        <v>-1.5501816764698869E-3</v>
      </c>
      <c r="R1073" s="769"/>
      <c r="S1073" s="768">
        <v>-2.5090693624180323E-3</v>
      </c>
      <c r="T1073" s="779">
        <v>-2.5090693624180323E-3</v>
      </c>
      <c r="U1073" s="769"/>
      <c r="V1073" s="768">
        <v>-6.4626895813960756E-4</v>
      </c>
      <c r="W1073" s="779">
        <v>-6.4626895813960756E-4</v>
      </c>
      <c r="X1073" s="769"/>
      <c r="Y1073" s="768">
        <v>-1.547067737920475E-3</v>
      </c>
      <c r="Z1073" s="779">
        <v>-1.547067737920475E-3</v>
      </c>
      <c r="AA1073" s="769"/>
      <c r="AB1073" s="768">
        <v>-2.5261752771247991E-3</v>
      </c>
      <c r="AC1073" s="779">
        <v>-2.5261752771247991E-3</v>
      </c>
      <c r="AD1073" s="771"/>
    </row>
    <row r="1074" spans="2:30">
      <c r="B1074" s="157" t="s">
        <v>377</v>
      </c>
      <c r="C1074" s="161"/>
      <c r="D1074" s="720"/>
      <c r="E1074" s="707"/>
      <c r="F1074" s="707"/>
      <c r="G1074" s="720"/>
      <c r="H1074" s="707"/>
      <c r="I1074" s="782"/>
      <c r="J1074" s="720"/>
      <c r="K1074" s="707"/>
      <c r="L1074" s="707"/>
      <c r="M1074" s="783">
        <v>1.6054243502170887E-3</v>
      </c>
      <c r="N1074" s="784">
        <v>-6.5647348234118509E-4</v>
      </c>
      <c r="O1074" s="784">
        <v>2.2618978325582733E-3</v>
      </c>
      <c r="P1074" s="783">
        <v>3.8086269559507923E-3</v>
      </c>
      <c r="Q1074" s="784">
        <v>-1.416676603379009E-3</v>
      </c>
      <c r="R1074" s="784">
        <v>5.2253035593298009E-3</v>
      </c>
      <c r="S1074" s="783">
        <v>6.341767139443121E-3</v>
      </c>
      <c r="T1074" s="784">
        <v>-2.3744310660706023E-3</v>
      </c>
      <c r="U1074" s="784">
        <v>8.7161982055137237E-3</v>
      </c>
      <c r="V1074" s="783">
        <v>1.6054243502170887E-3</v>
      </c>
      <c r="W1074" s="784">
        <v>-6.5647348234118509E-4</v>
      </c>
      <c r="X1074" s="784">
        <v>2.2618978325582733E-3</v>
      </c>
      <c r="Y1074" s="783">
        <v>3.8086269559507923E-3</v>
      </c>
      <c r="Z1074" s="784">
        <v>-1.416676603379009E-3</v>
      </c>
      <c r="AA1074" s="784">
        <v>5.2253035593298009E-3</v>
      </c>
      <c r="AB1074" s="783">
        <v>6.341767139443121E-3</v>
      </c>
      <c r="AC1074" s="784">
        <v>-2.3744310660706023E-3</v>
      </c>
      <c r="AD1074" s="785">
        <v>8.7161982055137237E-3</v>
      </c>
    </row>
    <row r="1075" spans="2:30">
      <c r="B1075" s="157" t="s">
        <v>378</v>
      </c>
      <c r="C1075" s="161"/>
      <c r="D1075" s="720"/>
      <c r="E1075" s="707"/>
      <c r="F1075" s="707"/>
      <c r="G1075" s="720"/>
      <c r="H1075" s="707"/>
      <c r="I1075" s="782"/>
      <c r="J1075" s="720"/>
      <c r="K1075" s="707"/>
      <c r="L1075" s="707"/>
      <c r="M1075" s="783">
        <v>9.1350226994246016E-4</v>
      </c>
      <c r="N1075" s="786"/>
      <c r="O1075" s="787">
        <v>9.1350226994246016E-4</v>
      </c>
      <c r="P1075" s="783">
        <v>1.0918719952605013E-3</v>
      </c>
      <c r="Q1075" s="786"/>
      <c r="R1075" s="787">
        <v>1.0918719952605013E-3</v>
      </c>
      <c r="S1075" s="783">
        <v>1.2599003022103527E-3</v>
      </c>
      <c r="T1075" s="786"/>
      <c r="U1075" s="787">
        <v>1.2599003022103527E-3</v>
      </c>
      <c r="V1075" s="783">
        <v>9.1350226994246016E-4</v>
      </c>
      <c r="W1075" s="786"/>
      <c r="X1075" s="787">
        <v>9.1350226994246016E-4</v>
      </c>
      <c r="Y1075" s="783">
        <v>1.0918719952605013E-3</v>
      </c>
      <c r="Z1075" s="786"/>
      <c r="AA1075" s="787">
        <v>1.0918719952605013E-3</v>
      </c>
      <c r="AB1075" s="783">
        <v>1.2599003022103527E-3</v>
      </c>
      <c r="AC1075" s="786"/>
      <c r="AD1075" s="788">
        <v>1.2599003022103527E-3</v>
      </c>
    </row>
    <row r="1076" spans="2:30">
      <c r="B1076" s="157" t="s">
        <v>379</v>
      </c>
      <c r="C1076" s="161"/>
      <c r="D1076" s="720"/>
      <c r="E1076" s="707"/>
      <c r="F1076" s="707"/>
      <c r="G1076" s="720"/>
      <c r="H1076" s="707"/>
      <c r="I1076" s="782"/>
      <c r="J1076" s="720"/>
      <c r="K1076" s="707"/>
      <c r="L1076" s="707"/>
      <c r="M1076" s="783">
        <v>1.9674064008608493E-4</v>
      </c>
      <c r="N1076" s="789"/>
      <c r="O1076" s="787">
        <v>1.9674064008608493E-4</v>
      </c>
      <c r="P1076" s="783">
        <v>2.4256579934539205E-4</v>
      </c>
      <c r="Q1076" s="789"/>
      <c r="R1076" s="787">
        <v>2.4256579934539205E-4</v>
      </c>
      <c r="S1076" s="783">
        <v>2.8705771664266206E-4</v>
      </c>
      <c r="T1076" s="789"/>
      <c r="U1076" s="787">
        <v>2.8705771664266206E-4</v>
      </c>
      <c r="V1076" s="783">
        <v>1.9674064008608493E-4</v>
      </c>
      <c r="W1076" s="789"/>
      <c r="X1076" s="787">
        <v>1.9674064008608493E-4</v>
      </c>
      <c r="Y1076" s="783">
        <v>2.4256579934539205E-4</v>
      </c>
      <c r="Z1076" s="789"/>
      <c r="AA1076" s="787">
        <v>2.4256579934539205E-4</v>
      </c>
      <c r="AB1076" s="783">
        <v>2.8705771664266206E-4</v>
      </c>
      <c r="AC1076" s="789"/>
      <c r="AD1076" s="788">
        <v>2.8705771664266206E-4</v>
      </c>
    </row>
    <row r="1077" spans="2:30">
      <c r="B1077" s="197" t="s">
        <v>380</v>
      </c>
      <c r="C1077" s="161"/>
      <c r="D1077" s="720"/>
      <c r="E1077" s="707"/>
      <c r="F1077" s="707"/>
      <c r="G1077" s="720"/>
      <c r="H1077" s="707"/>
      <c r="I1077" s="782"/>
      <c r="J1077" s="720"/>
      <c r="K1077" s="707"/>
      <c r="L1077" s="707"/>
      <c r="M1077" s="783">
        <v>-4.662611850534109E-4</v>
      </c>
      <c r="N1077" s="787">
        <v>-4.662611850534109E-4</v>
      </c>
      <c r="O1077" s="789"/>
      <c r="P1077" s="783">
        <v>-8.6819519346804702E-4</v>
      </c>
      <c r="Q1077" s="787">
        <v>-8.6819519346804702E-4</v>
      </c>
      <c r="R1077" s="789"/>
      <c r="S1077" s="783">
        <v>-1.3280410587412533E-3</v>
      </c>
      <c r="T1077" s="787">
        <v>-1.3280410587412533E-3</v>
      </c>
      <c r="U1077" s="789"/>
      <c r="V1077" s="783">
        <v>-4.662611850534109E-4</v>
      </c>
      <c r="W1077" s="787">
        <v>-4.662611850534109E-4</v>
      </c>
      <c r="X1077" s="789"/>
      <c r="Y1077" s="783">
        <v>-8.6819519346804702E-4</v>
      </c>
      <c r="Z1077" s="787">
        <v>-8.6819519346804702E-4</v>
      </c>
      <c r="AA1077" s="789"/>
      <c r="AB1077" s="783">
        <v>-1.3280410587412533E-3</v>
      </c>
      <c r="AC1077" s="787">
        <v>-1.3280410587412533E-3</v>
      </c>
      <c r="AD1077" s="790"/>
    </row>
    <row r="1078" spans="2:30">
      <c r="B1078" s="197" t="s">
        <v>176</v>
      </c>
      <c r="C1078" s="161"/>
      <c r="D1078" s="720"/>
      <c r="E1078" s="707"/>
      <c r="F1078" s="707"/>
      <c r="G1078" s="720"/>
      <c r="H1078" s="707"/>
      <c r="I1078" s="782"/>
      <c r="J1078" s="720"/>
      <c r="K1078" s="707"/>
      <c r="L1078" s="707"/>
      <c r="M1078" s="783">
        <v>2.0433325592754481E-5</v>
      </c>
      <c r="N1078" s="789"/>
      <c r="O1078" s="787">
        <v>2.0433325592754481E-5</v>
      </c>
      <c r="P1078" s="783">
        <v>1.5813509847773804E-4</v>
      </c>
      <c r="Q1078" s="789"/>
      <c r="R1078" s="787">
        <v>1.5813509847773804E-4</v>
      </c>
      <c r="S1078" s="783">
        <v>4.1128988757477671E-4</v>
      </c>
      <c r="T1078" s="789"/>
      <c r="U1078" s="787">
        <v>4.1128988757477671E-4</v>
      </c>
      <c r="V1078" s="783">
        <v>2.0433325592754481E-5</v>
      </c>
      <c r="W1078" s="789"/>
      <c r="X1078" s="787">
        <v>2.0433325592754481E-5</v>
      </c>
      <c r="Y1078" s="783">
        <v>1.5813509847773804E-4</v>
      </c>
      <c r="Z1078" s="789"/>
      <c r="AA1078" s="787">
        <v>1.5813509847773804E-4</v>
      </c>
      <c r="AB1078" s="783">
        <v>4.1128988757477671E-4</v>
      </c>
      <c r="AC1078" s="789"/>
      <c r="AD1078" s="788">
        <v>4.1128988757477671E-4</v>
      </c>
    </row>
    <row r="1079" spans="2:30">
      <c r="B1079" s="157" t="s">
        <v>381</v>
      </c>
      <c r="C1079" s="161"/>
      <c r="D1079" s="720"/>
      <c r="E1079" s="707"/>
      <c r="F1079" s="707"/>
      <c r="G1079" s="720"/>
      <c r="H1079" s="707"/>
      <c r="I1079" s="782"/>
      <c r="J1079" s="720"/>
      <c r="K1079" s="707"/>
      <c r="L1079" s="707"/>
      <c r="M1079" s="783">
        <v>7.1189616090269053E-4</v>
      </c>
      <c r="N1079" s="789"/>
      <c r="O1079" s="787">
        <v>7.1189616090269053E-4</v>
      </c>
      <c r="P1079" s="783">
        <v>2.903588686427381E-3</v>
      </c>
      <c r="Q1079" s="789"/>
      <c r="R1079" s="787">
        <v>2.903588686427381E-3</v>
      </c>
      <c r="S1079" s="783">
        <v>5.4539066143512241E-3</v>
      </c>
      <c r="T1079" s="789"/>
      <c r="U1079" s="787">
        <v>5.4539066143512241E-3</v>
      </c>
      <c r="V1079" s="783">
        <v>7.1189616090269053E-4</v>
      </c>
      <c r="W1079" s="789"/>
      <c r="X1079" s="787">
        <v>7.1189616090269053E-4</v>
      </c>
      <c r="Y1079" s="783">
        <v>2.903588686427381E-3</v>
      </c>
      <c r="Z1079" s="789"/>
      <c r="AA1079" s="787">
        <v>2.903588686427381E-3</v>
      </c>
      <c r="AB1079" s="783">
        <v>5.4539066143512241E-3</v>
      </c>
      <c r="AC1079" s="789"/>
      <c r="AD1079" s="788">
        <v>5.4539066143512241E-3</v>
      </c>
    </row>
    <row r="1080" spans="2:30">
      <c r="B1080" s="157" t="s">
        <v>382</v>
      </c>
      <c r="C1080" s="161"/>
      <c r="D1080" s="720"/>
      <c r="E1080" s="707"/>
      <c r="F1080" s="707"/>
      <c r="G1080" s="720"/>
      <c r="H1080" s="707"/>
      <c r="I1080" s="782"/>
      <c r="J1080" s="720"/>
      <c r="K1080" s="707"/>
      <c r="L1080" s="707"/>
      <c r="M1080" s="783">
        <v>-1.9021229728777411E-4</v>
      </c>
      <c r="N1080" s="787">
        <v>-1.9021229728777411E-4</v>
      </c>
      <c r="O1080" s="789"/>
      <c r="P1080" s="783">
        <v>-5.4848140991096213E-4</v>
      </c>
      <c r="Q1080" s="787">
        <v>-5.4848140991096213E-4</v>
      </c>
      <c r="R1080" s="789"/>
      <c r="S1080" s="783">
        <v>-1.0463900073293488E-3</v>
      </c>
      <c r="T1080" s="787">
        <v>-1.0463900073293488E-3</v>
      </c>
      <c r="U1080" s="789"/>
      <c r="V1080" s="783">
        <v>-1.9021229728777411E-4</v>
      </c>
      <c r="W1080" s="787">
        <v>-1.9021229728777411E-4</v>
      </c>
      <c r="X1080" s="789"/>
      <c r="Y1080" s="783">
        <v>-5.4848140991096213E-4</v>
      </c>
      <c r="Z1080" s="787">
        <v>-5.4848140991096213E-4</v>
      </c>
      <c r="AA1080" s="789"/>
      <c r="AB1080" s="783">
        <v>-1.0463900073293488E-3</v>
      </c>
      <c r="AC1080" s="787">
        <v>-1.0463900073293488E-3</v>
      </c>
      <c r="AD1080" s="790"/>
    </row>
    <row r="1081" spans="2:30">
      <c r="B1081" s="799" t="s">
        <v>52</v>
      </c>
      <c r="C1081" s="743"/>
      <c r="D1081" s="791"/>
      <c r="E1081" s="792"/>
      <c r="F1081" s="792"/>
      <c r="G1081" s="791"/>
      <c r="H1081" s="792"/>
      <c r="I1081" s="793"/>
      <c r="J1081" s="791"/>
      <c r="K1081" s="792"/>
      <c r="L1081" s="792"/>
      <c r="M1081" s="794">
        <v>4.1932543603428329E-4</v>
      </c>
      <c r="N1081" s="795"/>
      <c r="O1081" s="796">
        <v>4.1932543603428329E-4</v>
      </c>
      <c r="P1081" s="794">
        <v>8.2914197981878918E-4</v>
      </c>
      <c r="Q1081" s="795"/>
      <c r="R1081" s="796">
        <v>8.2914197981878918E-4</v>
      </c>
      <c r="S1081" s="794">
        <v>1.3040436847347077E-3</v>
      </c>
      <c r="T1081" s="795"/>
      <c r="U1081" s="796">
        <v>1.3040436847347077E-3</v>
      </c>
      <c r="V1081" s="794">
        <v>4.1932543603428329E-4</v>
      </c>
      <c r="W1081" s="795"/>
      <c r="X1081" s="796">
        <v>4.1932543603428329E-4</v>
      </c>
      <c r="Y1081" s="794">
        <v>8.2914197981878918E-4</v>
      </c>
      <c r="Z1081" s="795"/>
      <c r="AA1081" s="796">
        <v>8.2914197981878918E-4</v>
      </c>
      <c r="AB1081" s="794">
        <v>1.3040436847347077E-3</v>
      </c>
      <c r="AC1081" s="795"/>
      <c r="AD1081" s="797">
        <v>1.3040436847347077E-3</v>
      </c>
    </row>
    <row r="1082" spans="2:30">
      <c r="M1082" s="114"/>
      <c r="N1082" s="113"/>
      <c r="O1082" s="113"/>
      <c r="P1082" s="114"/>
      <c r="Q1082" s="113"/>
      <c r="R1082" s="113"/>
      <c r="S1082" s="114"/>
      <c r="T1082" s="113"/>
      <c r="U1082" s="113"/>
      <c r="V1082" s="114"/>
      <c r="W1082" s="113"/>
      <c r="X1082" s="113"/>
      <c r="Y1082" s="114"/>
      <c r="Z1082" s="113"/>
      <c r="AA1082" s="113"/>
      <c r="AB1082" s="114"/>
      <c r="AC1082" s="113"/>
      <c r="AD1082" s="113"/>
    </row>
    <row r="1083" spans="2:30">
      <c r="M1083" s="114"/>
    </row>
  </sheetData>
  <phoneticPr fontId="9"/>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sheetPr>
    <pageSetUpPr fitToPage="1"/>
  </sheetPr>
  <dimension ref="A1:M20"/>
  <sheetViews>
    <sheetView zoomScale="90" zoomScaleNormal="90" workbookViewId="0"/>
  </sheetViews>
  <sheetFormatPr defaultRowHeight="13.5"/>
  <cols>
    <col min="1" max="1" width="34.875" style="91" customWidth="1"/>
    <col min="2" max="13" width="9.625" style="92" customWidth="1"/>
    <col min="14" max="16384" width="9" style="91"/>
  </cols>
  <sheetData>
    <row r="1" spans="1:13" ht="20.100000000000001" customHeight="1"/>
    <row r="2" spans="1:13" ht="20.100000000000001" customHeight="1" thickBot="1">
      <c r="A2" s="91" t="s">
        <v>76</v>
      </c>
      <c r="M2" s="93" t="s">
        <v>74</v>
      </c>
    </row>
    <row r="3" spans="1:13" ht="20.100000000000001" customHeight="1">
      <c r="A3" s="820"/>
      <c r="B3" s="822" t="s">
        <v>58</v>
      </c>
      <c r="C3" s="823"/>
      <c r="D3" s="824"/>
      <c r="E3" s="822" t="s">
        <v>59</v>
      </c>
      <c r="F3" s="823"/>
      <c r="G3" s="824"/>
      <c r="H3" s="822" t="s">
        <v>60</v>
      </c>
      <c r="I3" s="823"/>
      <c r="J3" s="824"/>
      <c r="K3" s="822" t="s">
        <v>61</v>
      </c>
      <c r="L3" s="823"/>
      <c r="M3" s="824"/>
    </row>
    <row r="4" spans="1:13" ht="20.100000000000001" customHeight="1">
      <c r="A4" s="821"/>
      <c r="B4" s="94" t="s">
        <v>53</v>
      </c>
      <c r="C4" s="95" t="s">
        <v>54</v>
      </c>
      <c r="D4" s="96" t="s">
        <v>55</v>
      </c>
      <c r="E4" s="94" t="s">
        <v>53</v>
      </c>
      <c r="F4" s="95" t="s">
        <v>54</v>
      </c>
      <c r="G4" s="96" t="s">
        <v>55</v>
      </c>
      <c r="H4" s="94" t="s">
        <v>53</v>
      </c>
      <c r="I4" s="95" t="s">
        <v>54</v>
      </c>
      <c r="J4" s="96" t="s">
        <v>55</v>
      </c>
      <c r="K4" s="94" t="s">
        <v>53</v>
      </c>
      <c r="L4" s="95" t="s">
        <v>54</v>
      </c>
      <c r="M4" s="96" t="s">
        <v>55</v>
      </c>
    </row>
    <row r="5" spans="1:13" ht="20.100000000000001" customHeight="1">
      <c r="A5" s="97" t="s">
        <v>56</v>
      </c>
      <c r="B5" s="98">
        <v>2.3349000000000002</v>
      </c>
      <c r="C5" s="99">
        <v>0.81810000000000005</v>
      </c>
      <c r="D5" s="100">
        <v>3.1530000000000005</v>
      </c>
      <c r="E5" s="98">
        <v>2.2763</v>
      </c>
      <c r="F5" s="99">
        <v>0.84699999999999998</v>
      </c>
      <c r="G5" s="100">
        <v>3.1233</v>
      </c>
      <c r="H5" s="101">
        <v>2.1339999999999999</v>
      </c>
      <c r="I5" s="99">
        <v>0.90029999999999999</v>
      </c>
      <c r="J5" s="100">
        <v>3.0343</v>
      </c>
      <c r="K5" s="98">
        <v>2.0314000000000001</v>
      </c>
      <c r="L5" s="99">
        <v>0.93700000000000006</v>
      </c>
      <c r="M5" s="100">
        <v>2.9683999999999999</v>
      </c>
    </row>
    <row r="6" spans="1:13" ht="20.100000000000001" customHeight="1">
      <c r="A6" s="97" t="s">
        <v>62</v>
      </c>
      <c r="B6" s="98">
        <v>2.0085000000000002</v>
      </c>
      <c r="C6" s="99">
        <v>5.0099999999999999E-2</v>
      </c>
      <c r="D6" s="100">
        <v>2.0586000000000002</v>
      </c>
      <c r="E6" s="107">
        <v>2.0701000000000001</v>
      </c>
      <c r="F6" s="108">
        <v>5.2900000000000003E-2</v>
      </c>
      <c r="G6" s="100">
        <v>2.1230000000000002</v>
      </c>
      <c r="H6" s="107">
        <v>2.2547999999999999</v>
      </c>
      <c r="I6" s="108">
        <v>5.7799999999999997E-2</v>
      </c>
      <c r="J6" s="100">
        <v>2.3125999999999998</v>
      </c>
      <c r="K6" s="109">
        <v>2.4500999999999999</v>
      </c>
      <c r="L6" s="110">
        <v>6.2899999999999998E-2</v>
      </c>
      <c r="M6" s="100">
        <v>2.5129999999999999</v>
      </c>
    </row>
    <row r="7" spans="1:13" ht="20.100000000000001" customHeight="1">
      <c r="A7" s="97" t="s">
        <v>63</v>
      </c>
      <c r="B7" s="98">
        <v>0</v>
      </c>
      <c r="C7" s="99">
        <v>0</v>
      </c>
      <c r="D7" s="100">
        <v>0</v>
      </c>
      <c r="E7" s="98">
        <v>0.745</v>
      </c>
      <c r="F7" s="102">
        <v>8.3000000000000001E-3</v>
      </c>
      <c r="G7" s="100">
        <v>0.75329999999999997</v>
      </c>
      <c r="H7" s="98">
        <v>1</v>
      </c>
      <c r="I7" s="102">
        <v>1.1599999999999999E-2</v>
      </c>
      <c r="J7" s="100">
        <v>1.0116000000000001</v>
      </c>
      <c r="K7" s="98">
        <v>1</v>
      </c>
      <c r="L7" s="102">
        <v>9.9000000000000008E-3</v>
      </c>
      <c r="M7" s="100">
        <v>1.0099</v>
      </c>
    </row>
    <row r="8" spans="1:13" ht="20.100000000000001" customHeight="1" thickBot="1">
      <c r="A8" s="103" t="s">
        <v>55</v>
      </c>
      <c r="B8" s="104">
        <v>4.3434000000000008</v>
      </c>
      <c r="C8" s="105">
        <v>0.86820000000000008</v>
      </c>
      <c r="D8" s="106">
        <v>5.2116000000000007</v>
      </c>
      <c r="E8" s="104">
        <v>5.0914000000000001</v>
      </c>
      <c r="F8" s="105">
        <v>0.9081999999999999</v>
      </c>
      <c r="G8" s="106">
        <v>5.9996</v>
      </c>
      <c r="H8" s="104">
        <v>5.3887999999999998</v>
      </c>
      <c r="I8" s="105">
        <v>0.96970000000000001</v>
      </c>
      <c r="J8" s="106">
        <v>6.3584999999999994</v>
      </c>
      <c r="K8" s="104">
        <v>5.4815000000000005</v>
      </c>
      <c r="L8" s="105">
        <v>1.0098</v>
      </c>
      <c r="M8" s="106">
        <v>6.4912999999999998</v>
      </c>
    </row>
    <row r="9" spans="1:13" ht="20.100000000000001" customHeight="1">
      <c r="A9" s="91" t="s">
        <v>75</v>
      </c>
      <c r="B9" s="91"/>
      <c r="C9" s="91"/>
      <c r="D9" s="91"/>
      <c r="E9" s="91"/>
      <c r="F9" s="91"/>
      <c r="G9" s="91"/>
      <c r="H9" s="91"/>
      <c r="I9" s="91"/>
      <c r="J9" s="91"/>
      <c r="K9" s="91"/>
      <c r="L9" s="91"/>
      <c r="M9" s="91"/>
    </row>
    <row r="10" spans="1:13" ht="20.100000000000001" customHeight="1">
      <c r="A10" s="111" t="s">
        <v>79</v>
      </c>
      <c r="B10" s="91"/>
      <c r="C10" s="91"/>
      <c r="D10" s="91"/>
      <c r="E10" s="91"/>
      <c r="F10" s="91"/>
      <c r="G10" s="91"/>
      <c r="H10" s="91"/>
      <c r="I10" s="91"/>
      <c r="J10" s="91"/>
      <c r="K10" s="91"/>
      <c r="L10" s="91"/>
      <c r="M10" s="91"/>
    </row>
    <row r="11" spans="1:13" ht="20.100000000000001" customHeight="1">
      <c r="A11" s="91" t="s">
        <v>88</v>
      </c>
      <c r="B11" s="91"/>
      <c r="C11" s="91"/>
      <c r="D11" s="91"/>
      <c r="E11" s="91"/>
      <c r="F11" s="91"/>
      <c r="G11" s="91"/>
      <c r="H11" s="91"/>
      <c r="I11" s="91"/>
      <c r="J11" s="91"/>
      <c r="K11" s="91"/>
      <c r="L11" s="91"/>
      <c r="M11" s="91"/>
    </row>
    <row r="12" spans="1:13" ht="20.100000000000001" customHeight="1">
      <c r="B12" s="91"/>
      <c r="C12" s="91"/>
      <c r="D12" s="91"/>
      <c r="E12" s="91"/>
      <c r="F12" s="91"/>
      <c r="G12" s="91"/>
      <c r="H12" s="91"/>
      <c r="I12" s="91"/>
      <c r="J12" s="91"/>
      <c r="K12" s="91"/>
      <c r="L12" s="91"/>
      <c r="M12" s="91"/>
    </row>
    <row r="13" spans="1:13" ht="20.100000000000001" customHeight="1" thickBot="1">
      <c r="A13" s="91" t="s">
        <v>77</v>
      </c>
      <c r="M13" s="93" t="s">
        <v>74</v>
      </c>
    </row>
    <row r="14" spans="1:13" ht="20.100000000000001" customHeight="1">
      <c r="A14" s="820"/>
      <c r="B14" s="822" t="s">
        <v>58</v>
      </c>
      <c r="C14" s="823"/>
      <c r="D14" s="824"/>
      <c r="E14" s="822" t="s">
        <v>59</v>
      </c>
      <c r="F14" s="823"/>
      <c r="G14" s="824"/>
      <c r="H14" s="822" t="s">
        <v>60</v>
      </c>
      <c r="I14" s="823"/>
      <c r="J14" s="824"/>
      <c r="K14" s="822" t="s">
        <v>61</v>
      </c>
      <c r="L14" s="823"/>
      <c r="M14" s="824"/>
    </row>
    <row r="15" spans="1:13" ht="20.100000000000001" customHeight="1">
      <c r="A15" s="821"/>
      <c r="B15" s="94" t="s">
        <v>53</v>
      </c>
      <c r="C15" s="95" t="s">
        <v>54</v>
      </c>
      <c r="D15" s="96" t="s">
        <v>55</v>
      </c>
      <c r="E15" s="94" t="s">
        <v>53</v>
      </c>
      <c r="F15" s="95" t="s">
        <v>54</v>
      </c>
      <c r="G15" s="96" t="s">
        <v>55</v>
      </c>
      <c r="H15" s="94" t="s">
        <v>53</v>
      </c>
      <c r="I15" s="95" t="s">
        <v>54</v>
      </c>
      <c r="J15" s="96" t="s">
        <v>55</v>
      </c>
      <c r="K15" s="94" t="s">
        <v>53</v>
      </c>
      <c r="L15" s="95" t="s">
        <v>54</v>
      </c>
      <c r="M15" s="96" t="s">
        <v>55</v>
      </c>
    </row>
    <row r="16" spans="1:13" ht="20.100000000000001" customHeight="1">
      <c r="A16" s="97" t="s">
        <v>56</v>
      </c>
      <c r="B16" s="98">
        <v>0.74460000000000004</v>
      </c>
      <c r="C16" s="99">
        <v>0.40570000000000001</v>
      </c>
      <c r="D16" s="100">
        <v>1.1503000000000001</v>
      </c>
      <c r="E16" s="98">
        <v>0.75080000000000002</v>
      </c>
      <c r="F16" s="99">
        <v>0.41060000000000002</v>
      </c>
      <c r="G16" s="100">
        <v>1.1614</v>
      </c>
      <c r="H16" s="101">
        <v>0.76990000000000003</v>
      </c>
      <c r="I16" s="99">
        <v>0.433</v>
      </c>
      <c r="J16" s="100">
        <v>1.2029000000000001</v>
      </c>
      <c r="K16" s="98">
        <v>0.79620000000000002</v>
      </c>
      <c r="L16" s="99">
        <v>0.4572</v>
      </c>
      <c r="M16" s="100">
        <v>1.2534000000000001</v>
      </c>
    </row>
    <row r="17" spans="1:13" ht="20.100000000000001" customHeight="1">
      <c r="A17" s="97" t="s">
        <v>62</v>
      </c>
      <c r="B17" s="98">
        <v>0.1198</v>
      </c>
      <c r="C17" s="99">
        <v>0</v>
      </c>
      <c r="D17" s="100">
        <v>0.1198</v>
      </c>
      <c r="E17" s="107">
        <v>0.1207</v>
      </c>
      <c r="F17" s="108">
        <v>0</v>
      </c>
      <c r="G17" s="100">
        <v>0.1207</v>
      </c>
      <c r="H17" s="107">
        <v>0.1235</v>
      </c>
      <c r="I17" s="108">
        <v>0</v>
      </c>
      <c r="J17" s="100">
        <v>0.1235</v>
      </c>
      <c r="K17" s="109">
        <v>0.1275</v>
      </c>
      <c r="L17" s="110">
        <v>0</v>
      </c>
      <c r="M17" s="100">
        <v>0.1275</v>
      </c>
    </row>
    <row r="18" spans="1:13" ht="20.100000000000001" customHeight="1">
      <c r="A18" s="97" t="s">
        <v>63</v>
      </c>
      <c r="B18" s="98">
        <v>0</v>
      </c>
      <c r="C18" s="99">
        <v>0</v>
      </c>
      <c r="D18" s="100">
        <v>0</v>
      </c>
      <c r="E18" s="98">
        <v>0</v>
      </c>
      <c r="F18" s="99">
        <v>0</v>
      </c>
      <c r="G18" s="100">
        <v>0</v>
      </c>
      <c r="H18" s="98">
        <v>0</v>
      </c>
      <c r="I18" s="99">
        <v>0</v>
      </c>
      <c r="J18" s="100">
        <v>0</v>
      </c>
      <c r="K18" s="98">
        <v>0</v>
      </c>
      <c r="L18" s="99">
        <v>0</v>
      </c>
      <c r="M18" s="100">
        <v>0</v>
      </c>
    </row>
    <row r="19" spans="1:13" ht="20.100000000000001" customHeight="1" thickBot="1">
      <c r="A19" s="103" t="s">
        <v>55</v>
      </c>
      <c r="B19" s="104">
        <v>0.86440000000000006</v>
      </c>
      <c r="C19" s="105">
        <v>0.40570000000000001</v>
      </c>
      <c r="D19" s="106">
        <v>1.2701</v>
      </c>
      <c r="E19" s="104">
        <v>0.87150000000000005</v>
      </c>
      <c r="F19" s="105">
        <v>0.41060000000000002</v>
      </c>
      <c r="G19" s="106">
        <v>1.2821</v>
      </c>
      <c r="H19" s="104">
        <v>0.89339999999999997</v>
      </c>
      <c r="I19" s="105">
        <v>0.433</v>
      </c>
      <c r="J19" s="106">
        <v>1.3264</v>
      </c>
      <c r="K19" s="104">
        <v>0.92369999999999997</v>
      </c>
      <c r="L19" s="105">
        <v>0.4572</v>
      </c>
      <c r="M19" s="106">
        <v>1.3809</v>
      </c>
    </row>
    <row r="20" spans="1:13">
      <c r="A20" s="91" t="s">
        <v>78</v>
      </c>
    </row>
  </sheetData>
  <mergeCells count="10">
    <mergeCell ref="A14:A15"/>
    <mergeCell ref="B14:D14"/>
    <mergeCell ref="E14:G14"/>
    <mergeCell ref="H14:J14"/>
    <mergeCell ref="K14:M14"/>
    <mergeCell ref="A3:A4"/>
    <mergeCell ref="B3:D3"/>
    <mergeCell ref="E3:G3"/>
    <mergeCell ref="H3:J3"/>
    <mergeCell ref="K3:M3"/>
  </mergeCells>
  <phoneticPr fontId="9"/>
  <pageMargins left="0.70866141732283472" right="0.70866141732283472" top="0.74803149606299213" bottom="0.74803149606299213" header="0.31496062992125984" footer="0.31496062992125984"/>
  <pageSetup paperSize="9" scale="77" orientation="landscape" horizontalDpi="300" verticalDpi="300" r:id="rId1"/>
</worksheet>
</file>

<file path=xl/worksheets/sheet8.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9"/>
  <pageMargins left="0.7" right="0.7" top="0.75" bottom="0.75" header="0.3" footer="0.3"/>
</worksheet>
</file>

<file path=xl/worksheets/sheet9.xml><?xml version="1.0" encoding="utf-8"?>
<worksheet xmlns="http://schemas.openxmlformats.org/spreadsheetml/2006/main" xmlns:r="http://schemas.openxmlformats.org/officeDocument/2006/relationships">
  <sheetPr codeName="Sheet18" enableFormatConditionsCalculation="0"/>
  <dimension ref="A1:P12"/>
  <sheetViews>
    <sheetView workbookViewId="0">
      <selection activeCell="D23" sqref="D23"/>
    </sheetView>
  </sheetViews>
  <sheetFormatPr defaultRowHeight="13.5"/>
  <cols>
    <col min="1" max="1" width="29.875" customWidth="1"/>
  </cols>
  <sheetData>
    <row r="1" spans="1:16">
      <c r="A1" t="s">
        <v>65</v>
      </c>
    </row>
    <row r="2" spans="1:16">
      <c r="A2" s="10"/>
    </row>
    <row r="3" spans="1:16">
      <c r="A3" t="s">
        <v>22</v>
      </c>
      <c r="B3" s="33">
        <v>2011</v>
      </c>
      <c r="C3" s="49">
        <v>2012</v>
      </c>
      <c r="D3" s="49">
        <v>2013</v>
      </c>
      <c r="E3" s="49">
        <v>2014</v>
      </c>
      <c r="F3" s="33">
        <v>2015</v>
      </c>
      <c r="G3" s="49">
        <v>2016</v>
      </c>
      <c r="H3" s="49">
        <v>2017</v>
      </c>
      <c r="I3" s="49">
        <v>2018</v>
      </c>
      <c r="J3" s="49">
        <v>2019</v>
      </c>
      <c r="K3" s="33">
        <v>2020</v>
      </c>
      <c r="L3" s="49">
        <v>2021</v>
      </c>
      <c r="M3" s="49">
        <v>2022</v>
      </c>
      <c r="N3" s="49">
        <v>2023</v>
      </c>
      <c r="O3" s="49">
        <v>2024</v>
      </c>
      <c r="P3" s="33">
        <v>2025</v>
      </c>
    </row>
    <row r="4" spans="1:16">
      <c r="A4" t="s">
        <v>23</v>
      </c>
      <c r="C4" s="49"/>
      <c r="D4" s="49"/>
      <c r="E4" s="49"/>
      <c r="G4" s="49"/>
      <c r="H4" s="49"/>
      <c r="I4" s="49"/>
      <c r="J4" s="49"/>
      <c r="L4" s="49"/>
      <c r="M4" s="49"/>
      <c r="N4" s="49"/>
      <c r="O4" s="49"/>
    </row>
    <row r="5" spans="1:16">
      <c r="A5" t="s">
        <v>83</v>
      </c>
      <c r="B5" s="16">
        <v>2058.1877459466095</v>
      </c>
      <c r="C5" s="51">
        <f>$B$5*'⑧経済前提等（⑥⑦の推計作業用）'!E8</f>
        <v>2084.9441866439151</v>
      </c>
      <c r="D5" s="51">
        <f>$B$5*'⑧経済前提等（⑥⑦の推計作業用）'!F8</f>
        <v>2112.0484610702861</v>
      </c>
      <c r="E5" s="51">
        <f>$B$5*'⑧経済前提等（⑥⑦の推計作業用）'!G8</f>
        <v>2143.7291879863401</v>
      </c>
      <c r="F5" s="16">
        <f>$B$5*'⑧経済前提等（⑥⑦の推計作業用）'!H8</f>
        <v>2171.5976674301623</v>
      </c>
      <c r="G5" s="51">
        <f>$B$5*'⑧経済前提等（⑥⑦の推計作業用）'!I8</f>
        <v>2204.1716324416143</v>
      </c>
      <c r="H5" s="51">
        <f>$B$5*'⑧経済前提等（⑥⑦の推計作業用）'!J8</f>
        <v>2243.8467218255637</v>
      </c>
      <c r="I5" s="51">
        <f>$B$5*'⑧経済前提等（⑥⑦の推計作業用）'!K8</f>
        <v>2284.235962818424</v>
      </c>
      <c r="J5" s="51">
        <f>$B$5*'⑧経済前提等（⑥⑦の推計作業用）'!L8</f>
        <v>2329.9206820747922</v>
      </c>
      <c r="K5" s="16">
        <f>$B$5*'⑧経済前提等（⑥⑦の推計作業用）'!M8</f>
        <v>2371.8592543521386</v>
      </c>
      <c r="L5" s="51">
        <f>$B$5*'⑧経済前提等（⑥⑦の推計作業用）'!N8</f>
        <v>2412.180861676125</v>
      </c>
      <c r="M5" s="51">
        <f>$B$5*'⑧経済前提等（⑥⑦の推計作業用）'!O8</f>
        <v>2455.6001171862954</v>
      </c>
      <c r="N5" s="51">
        <f>$B$5*'⑧経済前提等（⑥⑦の推計作業用）'!P8</f>
        <v>2497.345319178462</v>
      </c>
      <c r="O5" s="51">
        <f>$B$5*'⑧経済前提等（⑥⑦の推計作業用）'!Q8</f>
        <v>2539.8001896044957</v>
      </c>
      <c r="P5" s="16">
        <f>$B$5*'⑧経済前提等（⑥⑦の推計作業用）'!R8</f>
        <v>2582.9767928277715</v>
      </c>
    </row>
    <row r="6" spans="1:16">
      <c r="B6" s="16"/>
      <c r="C6" s="51"/>
      <c r="D6" s="51"/>
      <c r="E6" s="51"/>
      <c r="F6" s="16"/>
      <c r="G6" s="51"/>
      <c r="H6" s="51"/>
      <c r="I6" s="51"/>
      <c r="J6" s="51"/>
      <c r="K6" s="16"/>
      <c r="L6" s="51"/>
      <c r="M6" s="51"/>
      <c r="N6" s="51"/>
      <c r="O6" s="51"/>
      <c r="P6" s="16"/>
    </row>
    <row r="7" spans="1:16">
      <c r="A7" t="s">
        <v>50</v>
      </c>
      <c r="B7" s="16"/>
      <c r="C7" s="51"/>
      <c r="D7" s="51"/>
      <c r="E7" s="51"/>
      <c r="F7" s="16"/>
      <c r="G7" s="51"/>
      <c r="H7" s="51"/>
      <c r="I7" s="51"/>
      <c r="J7" s="51"/>
      <c r="K7" s="16"/>
      <c r="L7" s="51"/>
      <c r="M7" s="51"/>
      <c r="N7" s="51"/>
      <c r="O7" s="51"/>
      <c r="P7" s="16"/>
    </row>
    <row r="8" spans="1:16">
      <c r="A8" t="s">
        <v>84</v>
      </c>
      <c r="B8" s="16">
        <v>385.44919063107284</v>
      </c>
      <c r="C8" s="51">
        <f>$B$8*'⑧経済前提等（⑥⑦の推計作業用）'!E8</f>
        <v>390.46003010927677</v>
      </c>
      <c r="D8" s="51">
        <f>$B$8*'⑧経済前提等（⑥⑦の推計作業用）'!F8</f>
        <v>395.53601050069733</v>
      </c>
      <c r="E8" s="51">
        <f>$B$8*'⑧経済前提等（⑥⑦の推計作業用）'!G8</f>
        <v>401.46905065820778</v>
      </c>
      <c r="F8" s="16">
        <f>$B$8*'⑧経済前提等（⑥⑦の推計作業用）'!H8</f>
        <v>406.6881483167644</v>
      </c>
      <c r="G8" s="51">
        <f>$B$8*'⑧経済前提等（⑥⑦の推計作業用）'!I8</f>
        <v>412.78847054151578</v>
      </c>
      <c r="H8" s="51">
        <f>$B$8*'⑧経済前提等（⑥⑦の推計作業用）'!J8</f>
        <v>420.21866301126312</v>
      </c>
      <c r="I8" s="51">
        <f>$B$8*'⑧経済前提等（⑥⑦の推計作業用）'!K8</f>
        <v>427.78259894546585</v>
      </c>
      <c r="J8" s="51">
        <f>$B$8*'⑧経済前提等（⑥⑦の推計作業用）'!L8</f>
        <v>436.33825092437519</v>
      </c>
      <c r="K8" s="16">
        <f>$B$8*'⑧経済前提等（⑥⑦の推計作業用）'!M8</f>
        <v>444.19233944101393</v>
      </c>
      <c r="L8" s="51">
        <f>$B$8*'⑧経済前提等（⑥⑦の推計作業用）'!N8</f>
        <v>451.74360921151117</v>
      </c>
      <c r="M8" s="51">
        <f>$B$8*'⑧経済前提等（⑥⑦の推計作業用）'!O8</f>
        <v>459.8749941773184</v>
      </c>
      <c r="N8" s="51">
        <f>$B$8*'⑧経済前提等（⑥⑦の推計作業用）'!P8</f>
        <v>467.69286907833276</v>
      </c>
      <c r="O8" s="51">
        <f>$B$8*'⑧経済前提等（⑥⑦の推計作業用）'!Q8</f>
        <v>475.64364785266434</v>
      </c>
      <c r="P8" s="16">
        <f>$B$8*'⑧経済前提等（⑥⑦の推計作業用）'!R8</f>
        <v>483.72958986615959</v>
      </c>
    </row>
    <row r="9" spans="1:16">
      <c r="B9" s="16"/>
      <c r="C9" s="51"/>
      <c r="D9" s="51"/>
      <c r="E9" s="51"/>
      <c r="F9" s="16"/>
      <c r="G9" s="51"/>
      <c r="H9" s="51"/>
      <c r="I9" s="51"/>
      <c r="J9" s="51"/>
      <c r="K9" s="16"/>
      <c r="L9" s="51"/>
      <c r="M9" s="51"/>
      <c r="N9" s="51"/>
      <c r="O9" s="51"/>
      <c r="P9" s="16"/>
    </row>
    <row r="10" spans="1:16">
      <c r="A10" t="s">
        <v>24</v>
      </c>
      <c r="C10" s="49"/>
      <c r="D10" s="49"/>
      <c r="E10" s="49"/>
      <c r="G10" s="49"/>
      <c r="H10" s="49"/>
      <c r="I10" s="49"/>
      <c r="J10" s="49"/>
      <c r="L10" s="49"/>
      <c r="M10" s="49"/>
      <c r="N10" s="49"/>
      <c r="O10" s="49"/>
    </row>
    <row r="11" spans="1:16" s="16" customFormat="1">
      <c r="A11" s="16" t="s">
        <v>84</v>
      </c>
      <c r="B11" s="16">
        <v>1672.7385553155364</v>
      </c>
      <c r="C11" s="51">
        <f>$B$11*'⑧経済前提等（⑥⑦の推計作業用）'!E8</f>
        <v>1694.4841565346383</v>
      </c>
      <c r="D11" s="51">
        <f>$B$11*'⑧経済前提等（⑥⑦の推計作業用）'!F8</f>
        <v>1716.5124505695885</v>
      </c>
      <c r="E11" s="51">
        <f>$B$11*'⑧経済前提等（⑥⑦の推計作業用）'!G8</f>
        <v>1742.2601373281323</v>
      </c>
      <c r="F11" s="16">
        <f>$B$11*'⑧経済前提等（⑥⑦の推計作業用）'!H8</f>
        <v>1764.9095191133977</v>
      </c>
      <c r="G11" s="51">
        <f>$B$11*'⑧経済前提等（⑥⑦の推計作業用）'!I8</f>
        <v>1791.3831619000982</v>
      </c>
      <c r="H11" s="51">
        <f>$B$11*'⑧経済前提等（⑥⑦の推計作業用）'!J8</f>
        <v>1823.6280588142999</v>
      </c>
      <c r="I11" s="51">
        <f>$B$11*'⑧経済前提等（⑥⑦の推計作業用）'!K8</f>
        <v>1856.4533638729577</v>
      </c>
      <c r="J11" s="51">
        <f>$B$11*'⑧経済前提等（⑥⑦の推計作業用）'!L8</f>
        <v>1893.5824311504168</v>
      </c>
      <c r="K11" s="16">
        <f>$B$11*'⑧経済前提等（⑥⑦の推計作業用）'!M8</f>
        <v>1927.6669149111244</v>
      </c>
      <c r="L11" s="51">
        <f>$B$11*'⑧経済前提等（⑥⑦の推計作業用）'!N8</f>
        <v>1960.4372524646135</v>
      </c>
      <c r="M11" s="51">
        <f>$B$11*'⑧経済前提等（⑥⑦の推計作業用）'!O8</f>
        <v>1995.7251230089764</v>
      </c>
      <c r="N11" s="51">
        <f>$B$11*'⑧経済前提等（⑥⑦の推計作業用）'!P8</f>
        <v>2029.652450100129</v>
      </c>
      <c r="O11" s="51">
        <f>$B$11*'⑧経済前提等（⑥⑦の推計作業用）'!Q8</f>
        <v>2064.1565417518309</v>
      </c>
      <c r="P11" s="16">
        <f>$B$11*'⑧経済前提等（⑥⑦の推計作業用）'!R8</f>
        <v>2099.2472029616115</v>
      </c>
    </row>
    <row r="12" spans="1:16" s="16" customFormat="1"/>
  </sheetData>
  <phoneticPr fontId="9"/>
  <pageMargins left="0.78700000000000003" right="0.78700000000000003" top="0.98399999999999999" bottom="0.98399999999999999" header="0.51200000000000001" footer="0.5120000000000000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vt:i4>
      </vt:variant>
    </vt:vector>
  </HeadingPairs>
  <TitlesOfParts>
    <vt:vector size="12" baseType="lpstr">
      <vt:lpstr>→推計結果の全体版</vt:lpstr>
      <vt:lpstr>①結果表（③＋④＋⑤＋⑥＋⑦）</vt:lpstr>
      <vt:lpstr>②結果表（医療介護は現状投影シナリオ）（③＋④＋⑤＋⑥＋⑦）</vt:lpstr>
      <vt:lpstr>→個別に行った長期推計から（結果をコピーしたもの）</vt:lpstr>
      <vt:lpstr>③年金</vt:lpstr>
      <vt:lpstr>④医療・介護</vt:lpstr>
      <vt:lpstr>⑤子ども・子育て</vt:lpstr>
      <vt:lpstr>→左記以外の推計</vt:lpstr>
      <vt:lpstr>⑥医療（④で行っていないもの）</vt:lpstr>
      <vt:lpstr>⑦その他（⑤で行っていないもの）</vt:lpstr>
      <vt:lpstr>⑧経済前提等（⑥⑦の推計作業用）</vt:lpstr>
      <vt:lpstr>'①結果表（③＋④＋⑤＋⑥＋⑦）'!Print_Area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2011-05-28T06:52:51Z</cp:lastPrinted>
  <dcterms:created xsi:type="dcterms:W3CDTF">1999-09-14T06:45:52Z</dcterms:created>
  <dcterms:modified xsi:type="dcterms:W3CDTF">2011-06-27T07:53:19Z</dcterms:modified>
</cp:coreProperties>
</file>