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gi.sharepoint.com/sites/F17525023_/Shared Documents/一般/03_データ/02_CTI/有識者会議（災害時地下水利用ガイドライン）/■防災水利需給試算ツール作成/"/>
    </mc:Choice>
  </mc:AlternateContent>
  <xr:revisionPtr revIDLastSave="732" documentId="11_D4B0B8E2AA531290D80B71E60CBEFF3D6247E8F8" xr6:coauthVersionLast="47" xr6:coauthVersionMax="47" xr10:uidLastSave="{B86F56C7-7CB0-46E6-91AB-306199AC8A79}"/>
  <bookViews>
    <workbookView xWindow="29310" yWindow="0" windowWidth="25350" windowHeight="16110" xr2:uid="{00000000-000D-0000-FFFF-FFFF00000000}"/>
  </bookViews>
  <sheets>
    <sheet name="災害時における水需給量集計シート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I19" i="1"/>
  <c r="G19" i="1"/>
  <c r="AO19" i="1"/>
  <c r="K19" i="1"/>
  <c r="M19" i="1"/>
  <c r="Q19" i="1"/>
  <c r="S19" i="1"/>
  <c r="U19" i="1"/>
  <c r="W19" i="1"/>
  <c r="Y19" i="1"/>
  <c r="AA19" i="1"/>
  <c r="AC19" i="1"/>
  <c r="AE19" i="1"/>
  <c r="AG19" i="1"/>
  <c r="AI19" i="1"/>
  <c r="AK19" i="1"/>
  <c r="AM19" i="1"/>
  <c r="G14" i="1"/>
  <c r="F27" i="1"/>
  <c r="H27" i="1"/>
  <c r="J27" i="1"/>
  <c r="L27" i="1"/>
  <c r="N27" i="1"/>
  <c r="P27" i="1"/>
  <c r="R27" i="1"/>
  <c r="T27" i="1"/>
  <c r="V27" i="1"/>
  <c r="X27" i="1"/>
  <c r="Z27" i="1"/>
  <c r="AB27" i="1"/>
  <c r="AD27" i="1"/>
  <c r="AF27" i="1"/>
  <c r="AH27" i="1"/>
  <c r="AJ27" i="1"/>
  <c r="AL27" i="1"/>
  <c r="AN27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C15" i="1"/>
  <c r="Y32" i="1"/>
  <c r="Y31" i="1" s="1"/>
  <c r="W32" i="1"/>
  <c r="W31" i="1" s="1"/>
  <c r="U32" i="1"/>
  <c r="U31" i="1" s="1"/>
  <c r="S32" i="1"/>
  <c r="S31" i="1" s="1"/>
  <c r="Q32" i="1"/>
  <c r="O32" i="1"/>
  <c r="O31" i="1" s="1"/>
  <c r="O30" i="1" s="1"/>
  <c r="M32" i="1"/>
  <c r="Y17" i="1"/>
  <c r="W17" i="1"/>
  <c r="U17" i="1"/>
  <c r="S17" i="1"/>
  <c r="Q17" i="1"/>
  <c r="O17" i="1"/>
  <c r="M17" i="1"/>
  <c r="Y16" i="1"/>
  <c r="Y14" i="1" s="1"/>
  <c r="W16" i="1"/>
  <c r="W14" i="1" s="1"/>
  <c r="U16" i="1"/>
  <c r="U14" i="1" s="1"/>
  <c r="S16" i="1"/>
  <c r="S14" i="1" s="1"/>
  <c r="Q16" i="1"/>
  <c r="Q14" i="1" s="1"/>
  <c r="O16" i="1"/>
  <c r="O14" i="1" s="1"/>
  <c r="M16" i="1"/>
  <c r="M14" i="1" s="1"/>
  <c r="AE32" i="1"/>
  <c r="AC32" i="1"/>
  <c r="AA32" i="1"/>
  <c r="K32" i="1"/>
  <c r="K31" i="1" s="1"/>
  <c r="AE17" i="1"/>
  <c r="AC17" i="1"/>
  <c r="AA17" i="1"/>
  <c r="K17" i="1"/>
  <c r="AE16" i="1"/>
  <c r="AE14" i="1" s="1"/>
  <c r="AC16" i="1"/>
  <c r="AC14" i="1" s="1"/>
  <c r="AA16" i="1"/>
  <c r="AA14" i="1" s="1"/>
  <c r="K16" i="1"/>
  <c r="K14" i="1" s="1"/>
  <c r="AI32" i="1"/>
  <c r="AI31" i="1" s="1"/>
  <c r="AG32" i="1"/>
  <c r="AI17" i="1"/>
  <c r="AG17" i="1"/>
  <c r="AI16" i="1"/>
  <c r="AI14" i="1" s="1"/>
  <c r="AG16" i="1"/>
  <c r="AG14" i="1" s="1"/>
  <c r="I32" i="1"/>
  <c r="I31" i="1" s="1"/>
  <c r="I17" i="1"/>
  <c r="I16" i="1"/>
  <c r="I14" i="1" s="1"/>
  <c r="AK32" i="1"/>
  <c r="AK31" i="1" s="1"/>
  <c r="AK17" i="1"/>
  <c r="AK16" i="1"/>
  <c r="AK14" i="1" s="1"/>
  <c r="AM32" i="1"/>
  <c r="AM31" i="1" s="1"/>
  <c r="AM30" i="1" s="1"/>
  <c r="AM17" i="1"/>
  <c r="AM16" i="1"/>
  <c r="AM14" i="1" s="1"/>
  <c r="AO32" i="1"/>
  <c r="AO31" i="1" s="1"/>
  <c r="AO30" i="1" s="1"/>
  <c r="AO17" i="1"/>
  <c r="AO16" i="1"/>
  <c r="AO14" i="1" s="1"/>
  <c r="C17" i="1"/>
  <c r="G16" i="1"/>
  <c r="C16" i="1"/>
  <c r="G17" i="1"/>
  <c r="G32" i="1"/>
  <c r="G31" i="1" s="1"/>
  <c r="G30" i="1" s="1"/>
  <c r="C32" i="1"/>
  <c r="C19" i="1" l="1"/>
  <c r="AA31" i="1"/>
  <c r="AA30" i="1" s="1"/>
  <c r="AA28" i="1" s="1"/>
  <c r="I30" i="1"/>
  <c r="AC31" i="1"/>
  <c r="AC30" i="1" s="1"/>
  <c r="AC28" i="1" s="1"/>
  <c r="Q30" i="1"/>
  <c r="Q28" i="1" s="1"/>
  <c r="AE31" i="1"/>
  <c r="AE30" i="1" s="1"/>
  <c r="AE28" i="1" s="1"/>
  <c r="S30" i="1"/>
  <c r="S28" i="1" s="1"/>
  <c r="AG31" i="1"/>
  <c r="AG30" i="1" s="1"/>
  <c r="AG28" i="1" s="1"/>
  <c r="U30" i="1"/>
  <c r="U28" i="1" s="1"/>
  <c r="W30" i="1"/>
  <c r="W28" i="1" s="1"/>
  <c r="M31" i="1"/>
  <c r="M30" i="1" s="1"/>
  <c r="M28" i="1" s="1"/>
  <c r="Q31" i="1"/>
  <c r="AO28" i="1"/>
  <c r="AK30" i="1"/>
  <c r="AK28" i="1" s="1"/>
  <c r="AI30" i="1"/>
  <c r="AI28" i="1" s="1"/>
  <c r="Y30" i="1"/>
  <c r="Y28" i="1" s="1"/>
  <c r="K30" i="1"/>
  <c r="K28" i="1" s="1"/>
  <c r="O28" i="1"/>
  <c r="C29" i="1"/>
  <c r="I28" i="1"/>
  <c r="AM28" i="1"/>
  <c r="C14" i="1" l="1"/>
  <c r="C31" i="1"/>
  <c r="C30" i="1" s="1"/>
  <c r="C28" i="1" s="1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蛯原 雅之</author>
  </authors>
  <commentList>
    <comment ref="E7" authorId="0" shapeId="0" xr:uid="{C5F3CA1C-768C-4715-BE87-CBC003F14C69}">
      <text>
        <r>
          <rPr>
            <sz val="8"/>
            <color indexed="81"/>
            <rFont val="MS P ゴシック"/>
            <family val="3"/>
            <charset val="128"/>
          </rPr>
          <t>目標水量･期間については｢災害時地下水利用ガイドライン｣3.4.2項①を参照。</t>
        </r>
      </text>
    </comment>
    <comment ref="AP12" authorId="0" shapeId="0" xr:uid="{623E3BB8-B975-42CB-98F4-A44A0E66CCC5}">
      <text>
        <r>
          <rPr>
            <sz val="8"/>
            <color indexed="81"/>
            <rFont val="MS P ゴシック"/>
            <family val="3"/>
            <charset val="128"/>
          </rPr>
          <t>列が不足する場合は、地区単位（２列）で列をコピーして、この列より左側に挿入して追加してください。</t>
        </r>
      </text>
    </comment>
    <comment ref="E20" authorId="0" shapeId="0" xr:uid="{63D06AAA-B6A1-45D7-AB48-C604F53786E4}">
      <text>
        <r>
          <rPr>
            <sz val="8"/>
            <color indexed="81"/>
            <rFont val="MS P ゴシック"/>
            <family val="3"/>
            <charset val="128"/>
          </rPr>
          <t>水需要施設名は例示したものです。適宜変更してください。</t>
        </r>
      </text>
    </comment>
    <comment ref="E25" authorId="0" shapeId="0" xr:uid="{4E8860C3-A029-4C23-8A75-B50FE4813614}">
      <text>
        <r>
          <rPr>
            <sz val="8"/>
            <color indexed="81"/>
            <rFont val="MS P ゴシック"/>
            <family val="3"/>
            <charset val="128"/>
          </rPr>
          <t>行が不足する場合は行挿入で追加してください。</t>
        </r>
      </text>
    </comment>
    <comment ref="E34" authorId="0" shapeId="0" xr:uid="{B134395C-55AC-4202-8C47-69F9B8A36590}">
      <text>
        <r>
          <rPr>
            <sz val="8"/>
            <color indexed="81"/>
            <rFont val="MS P ゴシック"/>
            <family val="3"/>
            <charset val="128"/>
          </rPr>
          <t>貯水施設名は例示したものです。適宜変更してください。</t>
        </r>
      </text>
    </comment>
    <comment ref="E46" authorId="0" shapeId="0" xr:uid="{5B191463-7E1D-4594-B00A-21E94E26A6DC}">
      <text>
        <r>
          <rPr>
            <sz val="8"/>
            <color indexed="81"/>
            <rFont val="MS P ゴシック"/>
            <family val="3"/>
            <charset val="128"/>
          </rPr>
          <t>行が不足する場合は行挿入で追加してください。</t>
        </r>
      </text>
    </comment>
    <comment ref="E49" authorId="0" shapeId="0" xr:uid="{C273268B-CA88-4B69-BEA7-D89A6D426C9C}">
      <text>
        <r>
          <rPr>
            <sz val="8"/>
            <color indexed="81"/>
            <rFont val="MS P ゴシック"/>
            <family val="3"/>
            <charset val="128"/>
          </rPr>
          <t>供給施設は、井戸等の、継続的に給水可能な水源･施設です。
施設名は例示したものです。適宜変更してください。</t>
        </r>
      </text>
    </comment>
    <comment ref="E64" authorId="0" shapeId="0" xr:uid="{22DF9E23-7AD9-4057-8870-8C989A46F750}">
      <text>
        <r>
          <rPr>
            <sz val="8"/>
            <color indexed="81"/>
            <rFont val="MS P ゴシック"/>
            <family val="3"/>
            <charset val="128"/>
          </rPr>
          <t>行が不足する場合は行挿入で追加してください。</t>
        </r>
      </text>
    </comment>
  </commentList>
</comments>
</file>

<file path=xl/sharedStrings.xml><?xml version="1.0" encoding="utf-8"?>
<sst xmlns="http://schemas.openxmlformats.org/spreadsheetml/2006/main" count="341" uniqueCount="53">
  <si>
    <t>○○一丁目</t>
    <rPh sb="2" eb="5">
      <t>イッチョウメ</t>
    </rPh>
    <phoneticPr fontId="2"/>
  </si>
  <si>
    <t>人口</t>
    <rPh sb="0" eb="2">
      <t>ジンコウ</t>
    </rPh>
    <phoneticPr fontId="2"/>
  </si>
  <si>
    <t>(人)</t>
    <phoneticPr fontId="2"/>
  </si>
  <si>
    <t>目標水量</t>
    <rPh sb="0" eb="4">
      <t>モクヒョウスイリョウ</t>
    </rPh>
    <phoneticPr fontId="2"/>
  </si>
  <si>
    <t>(ℓ/人･日)</t>
    <phoneticPr fontId="2"/>
  </si>
  <si>
    <t>集計対象期間</t>
    <rPh sb="0" eb="2">
      <t>シュウケイ</t>
    </rPh>
    <rPh sb="2" eb="6">
      <t>タイショウキカン</t>
    </rPh>
    <phoneticPr fontId="2"/>
  </si>
  <si>
    <t>(日間)</t>
    <rPh sb="2" eb="3">
      <t>アイダ</t>
    </rPh>
    <phoneticPr fontId="2"/>
  </si>
  <si>
    <t>必要水量</t>
    <rPh sb="0" eb="4">
      <t>ヒツヨウスイリョウ</t>
    </rPh>
    <phoneticPr fontId="2"/>
  </si>
  <si>
    <t>緑セルを入力してください</t>
    <rPh sb="0" eb="1">
      <t>ミドリ</t>
    </rPh>
    <rPh sb="4" eb="6">
      <t>ニュウリョク</t>
    </rPh>
    <phoneticPr fontId="2"/>
  </si>
  <si>
    <t>全域</t>
    <rPh sb="0" eb="2">
      <t>ゼンイキ</t>
    </rPh>
    <phoneticPr fontId="2"/>
  </si>
  <si>
    <t>供給能力</t>
    <phoneticPr fontId="2"/>
  </si>
  <si>
    <t>(m3/日)</t>
    <phoneticPr fontId="2"/>
  </si>
  <si>
    <t>(m3/集計対象期間)</t>
    <phoneticPr fontId="2"/>
  </si>
  <si>
    <r>
      <t>(m</t>
    </r>
    <r>
      <rPr>
        <b/>
        <vertAlign val="superscript"/>
        <sz val="10"/>
        <color theme="1"/>
        <rFont val="ＭＳ ゴシック"/>
        <family val="3"/>
        <charset val="128"/>
      </rPr>
      <t>3</t>
    </r>
    <r>
      <rPr>
        <b/>
        <sz val="10"/>
        <color theme="1"/>
        <rFont val="ＭＳ ゴシック"/>
        <family val="3"/>
        <charset val="128"/>
      </rPr>
      <t>)</t>
    </r>
    <phoneticPr fontId="2"/>
  </si>
  <si>
    <t>確保水量(①+②)</t>
    <rPh sb="0" eb="2">
      <t>カクホ</t>
    </rPh>
    <phoneticPr fontId="2"/>
  </si>
  <si>
    <t xml:space="preserve"> ①貯水量</t>
    <phoneticPr fontId="2"/>
  </si>
  <si>
    <t xml:space="preserve"> ②期間中供給量</t>
    <rPh sb="2" eb="5">
      <t>キカンチュウ</t>
    </rPh>
    <rPh sb="5" eb="8">
      <t>キョウキュウリョウ</t>
    </rPh>
    <phoneticPr fontId="2"/>
  </si>
  <si>
    <t>○○</t>
    <phoneticPr fontId="2"/>
  </si>
  <si>
    <t>貯水施設</t>
    <rPh sb="0" eb="2">
      <t>チョスイ</t>
    </rPh>
    <rPh sb="2" eb="4">
      <t>シセツ</t>
    </rPh>
    <phoneticPr fontId="2"/>
  </si>
  <si>
    <t>供給施設</t>
    <rPh sb="0" eb="2">
      <t>キョウキュウ</t>
    </rPh>
    <rPh sb="2" eb="4">
      <t>シセツ</t>
    </rPh>
    <phoneticPr fontId="2"/>
  </si>
  <si>
    <t>○○貯水槽</t>
    <phoneticPr fontId="2"/>
  </si>
  <si>
    <t>○○給水槽</t>
    <phoneticPr fontId="2"/>
  </si>
  <si>
    <t>○○浄水場</t>
    <phoneticPr fontId="2"/>
  </si>
  <si>
    <t>○○給水場</t>
    <phoneticPr fontId="2"/>
  </si>
  <si>
    <t>○○雨水貯留槽</t>
    <phoneticPr fontId="2"/>
  </si>
  <si>
    <t>○○小学校プール</t>
    <rPh sb="2" eb="5">
      <t>ショウガッコウ</t>
    </rPh>
    <phoneticPr fontId="2"/>
  </si>
  <si>
    <t>○○給水所</t>
    <phoneticPr fontId="2"/>
  </si>
  <si>
    <t>○○給水車</t>
    <phoneticPr fontId="2"/>
  </si>
  <si>
    <t>○○災害時給水栓</t>
    <phoneticPr fontId="2"/>
  </si>
  <si>
    <t>○○井戸</t>
    <phoneticPr fontId="2"/>
  </si>
  <si>
    <t>○○川</t>
    <rPh sb="2" eb="3">
      <t>カワ</t>
    </rPh>
    <phoneticPr fontId="2"/>
  </si>
  <si>
    <t>○○池</t>
    <phoneticPr fontId="2"/>
  </si>
  <si>
    <r>
      <t>供給水量(m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/日)</t>
    </r>
    <rPh sb="0" eb="2">
      <t>キョウキュウ</t>
    </rPh>
    <rPh sb="8" eb="9">
      <t>ニチ</t>
    </rPh>
    <phoneticPr fontId="2"/>
  </si>
  <si>
    <r>
      <t>貯水量(m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)</t>
    </r>
    <rPh sb="0" eb="2">
      <t>チョスイ</t>
    </rPh>
    <phoneticPr fontId="2"/>
  </si>
  <si>
    <t>※本エクセルシートは『災害時地下水利用ガイドライン』3.4.2項①～③の補助ツールです。</t>
    <rPh sb="1" eb="2">
      <t>ホン</t>
    </rPh>
    <rPh sb="11" eb="19">
      <t>サイガイジチカスイリヨウ</t>
    </rPh>
    <rPh sb="31" eb="32">
      <t>コウ</t>
    </rPh>
    <rPh sb="36" eb="38">
      <t>ホジョ</t>
    </rPh>
    <phoneticPr fontId="2"/>
  </si>
  <si>
    <r>
      <t xml:space="preserve"> ①貯水量(m</t>
    </r>
    <r>
      <rPr>
        <vertAlign val="superscript"/>
        <sz val="9"/>
        <color theme="1"/>
        <rFont val="ＭＳ ゴシック"/>
        <family val="3"/>
        <charset val="128"/>
      </rPr>
      <t>3</t>
    </r>
    <r>
      <rPr>
        <sz val="9"/>
        <color theme="1"/>
        <rFont val="ＭＳ ゴシック"/>
        <family val="3"/>
        <charset val="128"/>
      </rPr>
      <t>)</t>
    </r>
    <phoneticPr fontId="2"/>
  </si>
  <si>
    <r>
      <t xml:space="preserve"> ②期間中供給量(m</t>
    </r>
    <r>
      <rPr>
        <vertAlign val="superscript"/>
        <sz val="9"/>
        <color theme="1"/>
        <rFont val="ＭＳ ゴシック"/>
        <family val="3"/>
        <charset val="128"/>
      </rPr>
      <t>3</t>
    </r>
    <r>
      <rPr>
        <sz val="9"/>
        <color theme="1"/>
        <rFont val="ＭＳ ゴシック"/>
        <family val="3"/>
        <charset val="128"/>
      </rPr>
      <t>)</t>
    </r>
    <rPh sb="2" eb="5">
      <t>キカンチュウ</t>
    </rPh>
    <rPh sb="5" eb="8">
      <t>キョウキュウリョウ</t>
    </rPh>
    <phoneticPr fontId="2"/>
  </si>
  <si>
    <t>集計対象期間(日間)</t>
    <rPh sb="0" eb="2">
      <t>シュウケイ</t>
    </rPh>
    <rPh sb="2" eb="6">
      <t>タイショウキカン</t>
    </rPh>
    <phoneticPr fontId="2"/>
  </si>
  <si>
    <r>
      <t>供給能力(m</t>
    </r>
    <r>
      <rPr>
        <vertAlign val="superscript"/>
        <sz val="9"/>
        <color theme="1"/>
        <rFont val="ＭＳ ゴシック"/>
        <family val="3"/>
        <charset val="128"/>
      </rPr>
      <t>3</t>
    </r>
    <r>
      <rPr>
        <sz val="9"/>
        <color theme="1"/>
        <rFont val="ＭＳ ゴシック"/>
        <family val="3"/>
        <charset val="128"/>
      </rPr>
      <t>/日)</t>
    </r>
    <phoneticPr fontId="2"/>
  </si>
  <si>
    <t>○○二丁目</t>
    <phoneticPr fontId="2"/>
  </si>
  <si>
    <t>必要水量(m3)</t>
    <rPh sb="0" eb="4">
      <t>ヒツヨウスイリョウ</t>
    </rPh>
    <phoneticPr fontId="2"/>
  </si>
  <si>
    <t>人口(人)</t>
    <rPh sb="0" eb="2">
      <t>ジンコウ</t>
    </rPh>
    <phoneticPr fontId="2"/>
  </si>
  <si>
    <t>目標水量(ℓ/人･日)</t>
    <rPh sb="0" eb="4">
      <t>モクヒョウスイリョウ</t>
    </rPh>
    <phoneticPr fontId="2"/>
  </si>
  <si>
    <t>□□一丁目</t>
    <phoneticPr fontId="2"/>
  </si>
  <si>
    <t>△△町一丁目</t>
    <phoneticPr fontId="2"/>
  </si>
  <si>
    <t>各地区の情報を入力してください</t>
    <rPh sb="0" eb="3">
      <t>カクチク</t>
    </rPh>
    <rPh sb="4" eb="6">
      <t>ジョウホウ</t>
    </rPh>
    <rPh sb="7" eb="9">
      <t>ニュウリョク</t>
    </rPh>
    <phoneticPr fontId="2"/>
  </si>
  <si>
    <r>
      <t>(m</t>
    </r>
    <r>
      <rPr>
        <vertAlign val="superscript"/>
        <sz val="9"/>
        <color theme="1"/>
        <rFont val="ＭＳ ゴシック"/>
        <family val="3"/>
        <charset val="128"/>
      </rPr>
      <t>3</t>
    </r>
    <r>
      <rPr>
        <sz val="9"/>
        <color theme="1"/>
        <rFont val="ＭＳ ゴシック"/>
        <family val="3"/>
        <charset val="128"/>
      </rPr>
      <t>)</t>
    </r>
    <phoneticPr fontId="2"/>
  </si>
  <si>
    <t>○○病院</t>
    <rPh sb="2" eb="4">
      <t>ビョウイン</t>
    </rPh>
    <phoneticPr fontId="2"/>
  </si>
  <si>
    <t>水需要施設</t>
    <rPh sb="0" eb="1">
      <t>ミズ</t>
    </rPh>
    <rPh sb="1" eb="3">
      <t>ジュヨウ</t>
    </rPh>
    <rPh sb="3" eb="5">
      <t>シセツ</t>
    </rPh>
    <phoneticPr fontId="2"/>
  </si>
  <si>
    <r>
      <t>必要量(m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)</t>
    </r>
    <rPh sb="0" eb="2">
      <t>ヒツヨウ</t>
    </rPh>
    <phoneticPr fontId="2"/>
  </si>
  <si>
    <t>水需要施設必要水量</t>
    <rPh sb="0" eb="5">
      <t>ミズジュヨウシセツ</t>
    </rPh>
    <rPh sb="5" eb="9">
      <t>ヒツヨウスイリョウ</t>
    </rPh>
    <phoneticPr fontId="2"/>
  </si>
  <si>
    <r>
      <t>水需要施設必要水量(m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)</t>
    </r>
    <rPh sb="0" eb="5">
      <t>ミズジュヨウシセツ</t>
    </rPh>
    <rPh sb="5" eb="9">
      <t>ヒツヨウスイリョウ</t>
    </rPh>
    <phoneticPr fontId="2"/>
  </si>
  <si>
    <t>災害時における水需給量集計シート</t>
    <rPh sb="0" eb="3">
      <t>サイガイジ</t>
    </rPh>
    <rPh sb="7" eb="8">
      <t>ミズ</t>
    </rPh>
    <rPh sb="8" eb="10">
      <t>ジュキュウ</t>
    </rPh>
    <rPh sb="10" eb="11">
      <t>リョウ</t>
    </rPh>
    <rPh sb="11" eb="13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</si>
</sst>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b/>
      <vertAlign val="superscript"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8"/>
      <color indexed="81"/>
      <name val="MS P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38" fontId="3" fillId="3" borderId="0" xfId="1" applyFont="1" applyFill="1" applyAlignment="1">
      <alignment horizontal="right" shrinkToFit="1"/>
    </xf>
    <xf numFmtId="0" fontId="3" fillId="3" borderId="0" xfId="0" applyFont="1" applyFill="1"/>
    <xf numFmtId="0" fontId="4" fillId="0" borderId="0" xfId="0" applyFont="1"/>
    <xf numFmtId="0" fontId="4" fillId="3" borderId="0" xfId="0" applyFont="1" applyFill="1"/>
    <xf numFmtId="0" fontId="8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shrinkToFit="1"/>
    </xf>
    <xf numFmtId="0" fontId="9" fillId="0" borderId="1" xfId="0" applyFont="1" applyBorder="1" applyAlignment="1">
      <alignment horizontal="right" shrinkToFit="1"/>
    </xf>
    <xf numFmtId="38" fontId="3" fillId="3" borderId="1" xfId="1" applyFont="1" applyFill="1" applyBorder="1" applyAlignment="1">
      <alignment horizontal="right" shrinkToFit="1"/>
    </xf>
    <xf numFmtId="0" fontId="9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shrinkToFit="1"/>
    </xf>
    <xf numFmtId="0" fontId="3" fillId="3" borderId="1" xfId="0" applyFont="1" applyFill="1" applyBorder="1" applyAlignment="1">
      <alignment horizontal="center" shrinkToFit="1"/>
    </xf>
    <xf numFmtId="38" fontId="4" fillId="0" borderId="1" xfId="0" applyNumberFormat="1" applyFont="1" applyBorder="1" applyAlignment="1">
      <alignment shrinkToFi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1" xfId="0" applyFont="1" applyBorder="1"/>
    <xf numFmtId="38" fontId="9" fillId="0" borderId="1" xfId="0" applyNumberFormat="1" applyFont="1" applyBorder="1"/>
    <xf numFmtId="0" fontId="9" fillId="0" borderId="0" xfId="0" applyFont="1"/>
    <xf numFmtId="38" fontId="9" fillId="3" borderId="1" xfId="1" applyFont="1" applyFill="1" applyBorder="1" applyAlignment="1">
      <alignment horizontal="right" shrinkToFit="1"/>
    </xf>
    <xf numFmtId="38" fontId="9" fillId="0" borderId="1" xfId="1" applyFont="1" applyBorder="1" applyAlignment="1">
      <alignment horizontal="right" shrinkToFit="1"/>
    </xf>
    <xf numFmtId="38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4" fillId="0" borderId="1" xfId="0" applyFont="1" applyBorder="1" applyAlignment="1">
      <alignment horizontal="right" shrinkToFit="1"/>
    </xf>
    <xf numFmtId="38" fontId="4" fillId="0" borderId="1" xfId="1" applyFont="1" applyBorder="1" applyAlignment="1">
      <alignment horizontal="right" shrinkToFit="1"/>
    </xf>
    <xf numFmtId="0" fontId="4" fillId="0" borderId="1" xfId="0" applyFont="1" applyBorder="1" applyAlignment="1">
      <alignment horizontal="center" shrinkToFit="1"/>
    </xf>
    <xf numFmtId="0" fontId="9" fillId="0" borderId="2" xfId="0" applyFont="1" applyBorder="1"/>
    <xf numFmtId="38" fontId="9" fillId="0" borderId="2" xfId="0" applyNumberFormat="1" applyFont="1" applyBorder="1"/>
    <xf numFmtId="0" fontId="9" fillId="0" borderId="2" xfId="0" applyFont="1" applyBorder="1" applyAlignment="1">
      <alignment horizontal="right" shrinkToFit="1"/>
    </xf>
    <xf numFmtId="0" fontId="12" fillId="0" borderId="3" xfId="0" applyFont="1" applyBorder="1"/>
    <xf numFmtId="38" fontId="4" fillId="0" borderId="4" xfId="0" applyNumberFormat="1" applyFont="1" applyBorder="1"/>
    <xf numFmtId="0" fontId="4" fillId="0" borderId="5" xfId="0" applyFont="1" applyBorder="1"/>
    <xf numFmtId="0" fontId="12" fillId="0" borderId="3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38" fontId="3" fillId="0" borderId="1" xfId="0" applyNumberFormat="1" applyFont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65"/>
  <sheetViews>
    <sheetView tabSelected="1" zoomScale="80" zoomScaleNormal="80" workbookViewId="0">
      <pane xSplit="4" ySplit="32" topLeftCell="E35" activePane="bottomRight" state="frozen"/>
      <selection pane="topRight" activeCell="E1" sqref="E1"/>
      <selection pane="bottomLeft" activeCell="A26" sqref="A26"/>
      <selection pane="bottomRight" activeCell="H7" sqref="H7"/>
    </sheetView>
  </sheetViews>
  <sheetFormatPr defaultColWidth="12.625" defaultRowHeight="12"/>
  <cols>
    <col min="1" max="1" width="1.375" style="1" customWidth="1"/>
    <col min="2" max="2" width="15.625" style="1" customWidth="1"/>
    <col min="3" max="3" width="10.625" style="1" customWidth="1"/>
    <col min="4" max="4" width="12.625" style="1"/>
    <col min="5" max="5" width="0.625" style="1" customWidth="1"/>
    <col min="6" max="6" width="18.625" style="3" customWidth="1"/>
    <col min="7" max="7" width="8.75" style="4" customWidth="1"/>
    <col min="8" max="8" width="18.625" style="3" customWidth="1"/>
    <col min="9" max="9" width="8.75" style="4" customWidth="1"/>
    <col min="10" max="10" width="18.625" style="3" customWidth="1"/>
    <col min="11" max="11" width="8.75" style="4" customWidth="1"/>
    <col min="12" max="12" width="18.625" style="3" customWidth="1"/>
    <col min="13" max="13" width="8.75" style="4" customWidth="1"/>
    <col min="14" max="14" width="18.625" style="3" customWidth="1"/>
    <col min="15" max="15" width="8.75" style="4" customWidth="1"/>
    <col min="16" max="16" width="18.625" style="3" customWidth="1"/>
    <col min="17" max="17" width="8.75" style="4" customWidth="1"/>
    <col min="18" max="18" width="18.625" style="3" customWidth="1"/>
    <col min="19" max="19" width="8.75" style="4" customWidth="1"/>
    <col min="20" max="20" width="18.625" style="3" customWidth="1"/>
    <col min="21" max="21" width="8.75" style="4" customWidth="1"/>
    <col min="22" max="22" width="18.625" style="3" customWidth="1"/>
    <col min="23" max="23" width="8.75" style="4" customWidth="1"/>
    <col min="24" max="24" width="18.625" style="3" customWidth="1"/>
    <col min="25" max="25" width="8.75" style="4" customWidth="1"/>
    <col min="26" max="26" width="18.625" style="3" customWidth="1"/>
    <col min="27" max="27" width="8.75" style="4" customWidth="1"/>
    <col min="28" max="28" width="18.625" style="3" customWidth="1"/>
    <col min="29" max="29" width="8.75" style="4" customWidth="1"/>
    <col min="30" max="30" width="18.625" style="3" customWidth="1"/>
    <col min="31" max="31" width="8.75" style="4" customWidth="1"/>
    <col min="32" max="32" width="18.625" style="3" customWidth="1"/>
    <col min="33" max="33" width="8.75" style="4" customWidth="1"/>
    <col min="34" max="34" width="18.625" style="3" customWidth="1"/>
    <col min="35" max="35" width="8.75" style="4" customWidth="1"/>
    <col min="36" max="36" width="18.625" style="3" customWidth="1"/>
    <col min="37" max="37" width="8.75" style="4" customWidth="1"/>
    <col min="38" max="38" width="18.625" style="3" customWidth="1"/>
    <col min="39" max="39" width="8.75" style="4" customWidth="1"/>
    <col min="40" max="40" width="18.625" style="3" customWidth="1"/>
    <col min="41" max="41" width="8.75" style="4" customWidth="1"/>
    <col min="42" max="42" width="3.375" style="1" customWidth="1"/>
    <col min="43" max="16384" width="12.625" style="1"/>
  </cols>
  <sheetData>
    <row r="2" spans="1:44" ht="21" customHeight="1">
      <c r="B2" s="10" t="s">
        <v>52</v>
      </c>
    </row>
    <row r="3" spans="1:44">
      <c r="B3" s="1" t="s">
        <v>34</v>
      </c>
    </row>
    <row r="5" spans="1:44">
      <c r="B5" s="9" t="s">
        <v>8</v>
      </c>
      <c r="C5" s="7"/>
    </row>
    <row r="7" spans="1:44">
      <c r="B7" s="1" t="s">
        <v>3</v>
      </c>
      <c r="C7" s="6">
        <v>20</v>
      </c>
      <c r="D7" s="1" t="s">
        <v>4</v>
      </c>
    </row>
    <row r="8" spans="1:44">
      <c r="B8" s="1" t="s">
        <v>5</v>
      </c>
      <c r="C8" s="6">
        <v>7</v>
      </c>
      <c r="D8" s="1" t="s">
        <v>6</v>
      </c>
    </row>
    <row r="12" spans="1:44">
      <c r="F12" s="18" t="s">
        <v>45</v>
      </c>
    </row>
    <row r="13" spans="1:44" s="2" customFormat="1" ht="15" customHeight="1" thickBot="1">
      <c r="B13" s="1"/>
      <c r="C13" s="2" t="s">
        <v>9</v>
      </c>
      <c r="F13" s="11" t="s">
        <v>0</v>
      </c>
      <c r="G13" s="5"/>
      <c r="H13" s="11" t="s">
        <v>39</v>
      </c>
      <c r="I13" s="5"/>
      <c r="J13" s="11" t="s">
        <v>43</v>
      </c>
      <c r="K13" s="5"/>
      <c r="L13" s="11" t="s">
        <v>44</v>
      </c>
      <c r="M13" s="5"/>
      <c r="N13" s="11"/>
      <c r="O13" s="5"/>
      <c r="P13" s="11"/>
      <c r="Q13" s="5"/>
      <c r="R13" s="11"/>
      <c r="S13" s="5"/>
      <c r="T13" s="11"/>
      <c r="U13" s="5"/>
      <c r="V13" s="11"/>
      <c r="W13" s="5"/>
      <c r="X13" s="11"/>
      <c r="Y13" s="5"/>
      <c r="Z13" s="11"/>
      <c r="AA13" s="5"/>
      <c r="AB13" s="11"/>
      <c r="AC13" s="5"/>
      <c r="AD13" s="11"/>
      <c r="AE13" s="5"/>
      <c r="AF13" s="11"/>
      <c r="AG13" s="5"/>
      <c r="AH13" s="11"/>
      <c r="AI13" s="5"/>
      <c r="AJ13" s="11"/>
      <c r="AK13" s="5"/>
      <c r="AL13" s="11"/>
      <c r="AM13" s="5"/>
      <c r="AN13" s="11"/>
      <c r="AO13" s="5"/>
    </row>
    <row r="14" spans="1:44" s="8" customFormat="1" ht="15" customHeight="1" thickBot="1">
      <c r="A14" s="2"/>
      <c r="B14" s="33" t="s">
        <v>7</v>
      </c>
      <c r="C14" s="34">
        <f>SUM(E14:AQ14)</f>
        <v>510</v>
      </c>
      <c r="D14" s="35" t="s">
        <v>13</v>
      </c>
      <c r="F14" s="27" t="s">
        <v>40</v>
      </c>
      <c r="G14" s="28">
        <f>G15*G16*G17/1000+G19</f>
        <v>370</v>
      </c>
      <c r="H14" s="27" t="s">
        <v>40</v>
      </c>
      <c r="I14" s="28">
        <f>I15*I16*I17/1000+I19</f>
        <v>140</v>
      </c>
      <c r="J14" s="27" t="s">
        <v>40</v>
      </c>
      <c r="K14" s="28">
        <f>K15*K16*K17/1000+K19</f>
        <v>0</v>
      </c>
      <c r="L14" s="27" t="s">
        <v>40</v>
      </c>
      <c r="M14" s="28">
        <f>M15*M16*M17/1000+M19</f>
        <v>0</v>
      </c>
      <c r="N14" s="27" t="s">
        <v>40</v>
      </c>
      <c r="O14" s="28">
        <f>O15*O16*O17/1000+O19</f>
        <v>0</v>
      </c>
      <c r="P14" s="27" t="s">
        <v>40</v>
      </c>
      <c r="Q14" s="28">
        <f>Q15*Q16*Q17/1000+Q19</f>
        <v>0</v>
      </c>
      <c r="R14" s="27" t="s">
        <v>40</v>
      </c>
      <c r="S14" s="28">
        <f>S15*S16*S17/1000+S19</f>
        <v>0</v>
      </c>
      <c r="T14" s="27" t="s">
        <v>40</v>
      </c>
      <c r="U14" s="28">
        <f>U15*U16*U17/1000+U19</f>
        <v>0</v>
      </c>
      <c r="V14" s="27" t="s">
        <v>40</v>
      </c>
      <c r="W14" s="28">
        <f>W15*W16*W17/1000+W19</f>
        <v>0</v>
      </c>
      <c r="X14" s="27" t="s">
        <v>40</v>
      </c>
      <c r="Y14" s="28">
        <f>Y15*Y16*Y17/1000+Y19</f>
        <v>0</v>
      </c>
      <c r="Z14" s="27" t="s">
        <v>40</v>
      </c>
      <c r="AA14" s="28">
        <f>AA15*AA16*AA17/1000+AA19</f>
        <v>0</v>
      </c>
      <c r="AB14" s="27" t="s">
        <v>40</v>
      </c>
      <c r="AC14" s="28">
        <f>AC15*AC16*AC17/1000+AC19</f>
        <v>0</v>
      </c>
      <c r="AD14" s="27" t="s">
        <v>40</v>
      </c>
      <c r="AE14" s="28">
        <f>AE15*AE16*AE17/1000+AE19</f>
        <v>0</v>
      </c>
      <c r="AF14" s="27" t="s">
        <v>40</v>
      </c>
      <c r="AG14" s="28">
        <f>AG15*AG16*AG17/1000+AG19</f>
        <v>0</v>
      </c>
      <c r="AH14" s="27" t="s">
        <v>40</v>
      </c>
      <c r="AI14" s="28">
        <f>AI15*AI16*AI17/1000+AI19</f>
        <v>0</v>
      </c>
      <c r="AJ14" s="27" t="s">
        <v>40</v>
      </c>
      <c r="AK14" s="28">
        <f>AK15*AK16*AK17/1000+AK19</f>
        <v>0</v>
      </c>
      <c r="AL14" s="27" t="s">
        <v>40</v>
      </c>
      <c r="AM14" s="28">
        <f>AM15*AM16*AM17/1000+AM19</f>
        <v>0</v>
      </c>
      <c r="AN14" s="27" t="s">
        <v>40</v>
      </c>
      <c r="AO14" s="28">
        <f>AO15*AO16*AO17/1000+AO19</f>
        <v>0</v>
      </c>
      <c r="AR14" s="2"/>
    </row>
    <row r="15" spans="1:44" s="22" customFormat="1" ht="15" customHeight="1">
      <c r="A15" s="19"/>
      <c r="B15" s="30" t="s">
        <v>1</v>
      </c>
      <c r="C15" s="31">
        <f>SUM(E15:AQ15)</f>
        <v>1500</v>
      </c>
      <c r="D15" s="30" t="s">
        <v>2</v>
      </c>
      <c r="F15" s="12" t="s">
        <v>41</v>
      </c>
      <c r="G15" s="23">
        <v>500</v>
      </c>
      <c r="H15" s="12" t="s">
        <v>41</v>
      </c>
      <c r="I15" s="23">
        <v>1000</v>
      </c>
      <c r="J15" s="12" t="s">
        <v>41</v>
      </c>
      <c r="K15" s="23"/>
      <c r="L15" s="12" t="s">
        <v>41</v>
      </c>
      <c r="M15" s="23"/>
      <c r="N15" s="12" t="s">
        <v>41</v>
      </c>
      <c r="O15" s="23"/>
      <c r="P15" s="12" t="s">
        <v>41</v>
      </c>
      <c r="Q15" s="23"/>
      <c r="R15" s="12" t="s">
        <v>41</v>
      </c>
      <c r="S15" s="23"/>
      <c r="T15" s="12" t="s">
        <v>41</v>
      </c>
      <c r="U15" s="23"/>
      <c r="V15" s="12" t="s">
        <v>41</v>
      </c>
      <c r="W15" s="23"/>
      <c r="X15" s="12" t="s">
        <v>41</v>
      </c>
      <c r="Y15" s="23"/>
      <c r="Z15" s="12" t="s">
        <v>41</v>
      </c>
      <c r="AA15" s="23"/>
      <c r="AB15" s="12" t="s">
        <v>41</v>
      </c>
      <c r="AC15" s="23"/>
      <c r="AD15" s="12" t="s">
        <v>41</v>
      </c>
      <c r="AE15" s="23"/>
      <c r="AF15" s="12" t="s">
        <v>41</v>
      </c>
      <c r="AG15" s="23"/>
      <c r="AH15" s="12" t="s">
        <v>41</v>
      </c>
      <c r="AI15" s="23"/>
      <c r="AJ15" s="12" t="s">
        <v>41</v>
      </c>
      <c r="AK15" s="23"/>
      <c r="AL15" s="12" t="s">
        <v>41</v>
      </c>
      <c r="AM15" s="23"/>
      <c r="AN15" s="12" t="s">
        <v>41</v>
      </c>
      <c r="AO15" s="23"/>
      <c r="AR15" s="19"/>
    </row>
    <row r="16" spans="1:44" s="22" customFormat="1" ht="15" customHeight="1">
      <c r="A16" s="19"/>
      <c r="B16" s="20" t="s">
        <v>3</v>
      </c>
      <c r="C16" s="21">
        <f>$C$7</f>
        <v>20</v>
      </c>
      <c r="D16" s="20" t="s">
        <v>4</v>
      </c>
      <c r="F16" s="12" t="s">
        <v>42</v>
      </c>
      <c r="G16" s="24">
        <f>$C$7</f>
        <v>20</v>
      </c>
      <c r="H16" s="12" t="s">
        <v>42</v>
      </c>
      <c r="I16" s="24">
        <f>$C$7</f>
        <v>20</v>
      </c>
      <c r="J16" s="12" t="s">
        <v>42</v>
      </c>
      <c r="K16" s="24">
        <f>$C$7</f>
        <v>20</v>
      </c>
      <c r="L16" s="12" t="s">
        <v>42</v>
      </c>
      <c r="M16" s="24">
        <f>$C$7</f>
        <v>20</v>
      </c>
      <c r="N16" s="12" t="s">
        <v>42</v>
      </c>
      <c r="O16" s="24">
        <f>$C$7</f>
        <v>20</v>
      </c>
      <c r="P16" s="12" t="s">
        <v>42</v>
      </c>
      <c r="Q16" s="24">
        <f>$C$7</f>
        <v>20</v>
      </c>
      <c r="R16" s="12" t="s">
        <v>42</v>
      </c>
      <c r="S16" s="24">
        <f>$C$7</f>
        <v>20</v>
      </c>
      <c r="T16" s="12" t="s">
        <v>42</v>
      </c>
      <c r="U16" s="24">
        <f>$C$7</f>
        <v>20</v>
      </c>
      <c r="V16" s="12" t="s">
        <v>42</v>
      </c>
      <c r="W16" s="24">
        <f>$C$7</f>
        <v>20</v>
      </c>
      <c r="X16" s="12" t="s">
        <v>42</v>
      </c>
      <c r="Y16" s="24">
        <f>$C$7</f>
        <v>20</v>
      </c>
      <c r="Z16" s="12" t="s">
        <v>42</v>
      </c>
      <c r="AA16" s="24">
        <f>$C$7</f>
        <v>20</v>
      </c>
      <c r="AB16" s="12" t="s">
        <v>42</v>
      </c>
      <c r="AC16" s="24">
        <f>$C$7</f>
        <v>20</v>
      </c>
      <c r="AD16" s="12" t="s">
        <v>42</v>
      </c>
      <c r="AE16" s="24">
        <f>$C$7</f>
        <v>20</v>
      </c>
      <c r="AF16" s="12" t="s">
        <v>42</v>
      </c>
      <c r="AG16" s="24">
        <f>$C$7</f>
        <v>20</v>
      </c>
      <c r="AH16" s="12" t="s">
        <v>42</v>
      </c>
      <c r="AI16" s="24">
        <f>$C$7</f>
        <v>20</v>
      </c>
      <c r="AJ16" s="12" t="s">
        <v>42</v>
      </c>
      <c r="AK16" s="24">
        <f>$C$7</f>
        <v>20</v>
      </c>
      <c r="AL16" s="12" t="s">
        <v>42</v>
      </c>
      <c r="AM16" s="24">
        <f>$C$7</f>
        <v>20</v>
      </c>
      <c r="AN16" s="12" t="s">
        <v>42</v>
      </c>
      <c r="AO16" s="24">
        <f>$C$7</f>
        <v>20</v>
      </c>
      <c r="AR16" s="19"/>
    </row>
    <row r="17" spans="1:44" s="22" customFormat="1" ht="15" customHeight="1">
      <c r="A17" s="19"/>
      <c r="B17" s="20" t="s">
        <v>5</v>
      </c>
      <c r="C17" s="21">
        <f>$C$8</f>
        <v>7</v>
      </c>
      <c r="D17" s="20" t="s">
        <v>6</v>
      </c>
      <c r="F17" s="12" t="s">
        <v>37</v>
      </c>
      <c r="G17" s="24">
        <f>$C$8</f>
        <v>7</v>
      </c>
      <c r="H17" s="12" t="s">
        <v>37</v>
      </c>
      <c r="I17" s="24">
        <f>$C$8</f>
        <v>7</v>
      </c>
      <c r="J17" s="12" t="s">
        <v>37</v>
      </c>
      <c r="K17" s="24">
        <f>$C$8</f>
        <v>7</v>
      </c>
      <c r="L17" s="12" t="s">
        <v>37</v>
      </c>
      <c r="M17" s="24">
        <f>$C$8</f>
        <v>7</v>
      </c>
      <c r="N17" s="12" t="s">
        <v>37</v>
      </c>
      <c r="O17" s="24">
        <f>$C$8</f>
        <v>7</v>
      </c>
      <c r="P17" s="12" t="s">
        <v>37</v>
      </c>
      <c r="Q17" s="24">
        <f>$C$8</f>
        <v>7</v>
      </c>
      <c r="R17" s="12" t="s">
        <v>37</v>
      </c>
      <c r="S17" s="24">
        <f>$C$8</f>
        <v>7</v>
      </c>
      <c r="T17" s="12" t="s">
        <v>37</v>
      </c>
      <c r="U17" s="24">
        <f>$C$8</f>
        <v>7</v>
      </c>
      <c r="V17" s="12" t="s">
        <v>37</v>
      </c>
      <c r="W17" s="24">
        <f>$C$8</f>
        <v>7</v>
      </c>
      <c r="X17" s="12" t="s">
        <v>37</v>
      </c>
      <c r="Y17" s="24">
        <f>$C$8</f>
        <v>7</v>
      </c>
      <c r="Z17" s="12" t="s">
        <v>37</v>
      </c>
      <c r="AA17" s="24">
        <f>$C$8</f>
        <v>7</v>
      </c>
      <c r="AB17" s="12" t="s">
        <v>37</v>
      </c>
      <c r="AC17" s="24">
        <f>$C$8</f>
        <v>7</v>
      </c>
      <c r="AD17" s="12" t="s">
        <v>37</v>
      </c>
      <c r="AE17" s="24">
        <f>$C$8</f>
        <v>7</v>
      </c>
      <c r="AF17" s="12" t="s">
        <v>37</v>
      </c>
      <c r="AG17" s="24">
        <f>$C$8</f>
        <v>7</v>
      </c>
      <c r="AH17" s="12" t="s">
        <v>37</v>
      </c>
      <c r="AI17" s="24">
        <f>$C$8</f>
        <v>7</v>
      </c>
      <c r="AJ17" s="12" t="s">
        <v>37</v>
      </c>
      <c r="AK17" s="24">
        <f>$C$8</f>
        <v>7</v>
      </c>
      <c r="AL17" s="12" t="s">
        <v>37</v>
      </c>
      <c r="AM17" s="24">
        <f>$C$8</f>
        <v>7</v>
      </c>
      <c r="AN17" s="12" t="s">
        <v>37</v>
      </c>
      <c r="AO17" s="24">
        <f>$C$8</f>
        <v>7</v>
      </c>
      <c r="AR17" s="19"/>
    </row>
    <row r="18" spans="1:44" ht="2.25" customHeight="1">
      <c r="A18" s="2"/>
      <c r="AR18" s="2"/>
    </row>
    <row r="19" spans="1:44" ht="15" customHeight="1">
      <c r="A19" s="2"/>
      <c r="B19" s="38" t="s">
        <v>50</v>
      </c>
      <c r="C19" s="31">
        <f>SUM(E19:AQ19)</f>
        <v>300</v>
      </c>
      <c r="D19" s="20" t="s">
        <v>46</v>
      </c>
      <c r="F19" s="39" t="s">
        <v>51</v>
      </c>
      <c r="G19" s="40">
        <f>SUM(G21:G26)</f>
        <v>300</v>
      </c>
      <c r="H19" s="39" t="s">
        <v>51</v>
      </c>
      <c r="I19" s="40">
        <f>SUM(I21:I26)</f>
        <v>0</v>
      </c>
      <c r="J19" s="39" t="s">
        <v>51</v>
      </c>
      <c r="K19" s="40">
        <f t="shared" ref="K19" si="0">SUM(K21:K26)</f>
        <v>0</v>
      </c>
      <c r="L19" s="39" t="s">
        <v>51</v>
      </c>
      <c r="M19" s="40">
        <f t="shared" ref="M19" si="1">SUM(M21:M26)</f>
        <v>0</v>
      </c>
      <c r="N19" s="39" t="s">
        <v>51</v>
      </c>
      <c r="O19" s="40">
        <f>SUM(O21:O26)</f>
        <v>0</v>
      </c>
      <c r="P19" s="39" t="s">
        <v>51</v>
      </c>
      <c r="Q19" s="40">
        <f t="shared" ref="Q19" si="2">SUM(Q21:Q26)</f>
        <v>0</v>
      </c>
      <c r="R19" s="39" t="s">
        <v>51</v>
      </c>
      <c r="S19" s="40">
        <f t="shared" ref="S19" si="3">SUM(S21:S26)</f>
        <v>0</v>
      </c>
      <c r="T19" s="39" t="s">
        <v>51</v>
      </c>
      <c r="U19" s="40">
        <f t="shared" ref="U19" si="4">SUM(U21:U26)</f>
        <v>0</v>
      </c>
      <c r="V19" s="39" t="s">
        <v>51</v>
      </c>
      <c r="W19" s="40">
        <f t="shared" ref="W19" si="5">SUM(W21:W26)</f>
        <v>0</v>
      </c>
      <c r="X19" s="39" t="s">
        <v>51</v>
      </c>
      <c r="Y19" s="40">
        <f t="shared" ref="Y19" si="6">SUM(Y21:Y26)</f>
        <v>0</v>
      </c>
      <c r="Z19" s="39" t="s">
        <v>51</v>
      </c>
      <c r="AA19" s="40">
        <f t="shared" ref="AA19" si="7">SUM(AA21:AA26)</f>
        <v>0</v>
      </c>
      <c r="AB19" s="39" t="s">
        <v>51</v>
      </c>
      <c r="AC19" s="40">
        <f t="shared" ref="AC19" si="8">SUM(AC21:AC26)</f>
        <v>0</v>
      </c>
      <c r="AD19" s="39" t="s">
        <v>51</v>
      </c>
      <c r="AE19" s="40">
        <f t="shared" ref="AE19" si="9">SUM(AE21:AE26)</f>
        <v>0</v>
      </c>
      <c r="AF19" s="39" t="s">
        <v>51</v>
      </c>
      <c r="AG19" s="40">
        <f t="shared" ref="AG19" si="10">SUM(AG21:AG26)</f>
        <v>0</v>
      </c>
      <c r="AH19" s="39" t="s">
        <v>51</v>
      </c>
      <c r="AI19" s="40">
        <f t="shared" ref="AI19" si="11">SUM(AI21:AI26)</f>
        <v>0</v>
      </c>
      <c r="AJ19" s="39" t="s">
        <v>51</v>
      </c>
      <c r="AK19" s="40">
        <f t="shared" ref="AK19" si="12">SUM(AK21:AK26)</f>
        <v>0</v>
      </c>
      <c r="AL19" s="39" t="s">
        <v>51</v>
      </c>
      <c r="AM19" s="40">
        <f t="shared" ref="AM19" si="13">SUM(AM21:AM26)</f>
        <v>0</v>
      </c>
      <c r="AN19" s="39" t="s">
        <v>51</v>
      </c>
      <c r="AO19" s="40">
        <f>SUM(AO21:AO26)</f>
        <v>0</v>
      </c>
      <c r="AR19" s="2"/>
    </row>
    <row r="20" spans="1:44" ht="14.25">
      <c r="A20" s="2"/>
      <c r="F20" s="15" t="s">
        <v>48</v>
      </c>
      <c r="G20" s="15" t="s">
        <v>49</v>
      </c>
      <c r="H20" s="15" t="s">
        <v>48</v>
      </c>
      <c r="I20" s="15" t="s">
        <v>49</v>
      </c>
      <c r="J20" s="15" t="s">
        <v>48</v>
      </c>
      <c r="K20" s="15" t="s">
        <v>49</v>
      </c>
      <c r="L20" s="15" t="s">
        <v>48</v>
      </c>
      <c r="M20" s="15" t="s">
        <v>49</v>
      </c>
      <c r="N20" s="15" t="s">
        <v>48</v>
      </c>
      <c r="O20" s="15" t="s">
        <v>49</v>
      </c>
      <c r="P20" s="15" t="s">
        <v>48</v>
      </c>
      <c r="Q20" s="15" t="s">
        <v>49</v>
      </c>
      <c r="R20" s="15" t="s">
        <v>48</v>
      </c>
      <c r="S20" s="15" t="s">
        <v>49</v>
      </c>
      <c r="T20" s="15" t="s">
        <v>48</v>
      </c>
      <c r="U20" s="15" t="s">
        <v>49</v>
      </c>
      <c r="V20" s="15" t="s">
        <v>48</v>
      </c>
      <c r="W20" s="15" t="s">
        <v>49</v>
      </c>
      <c r="X20" s="15" t="s">
        <v>48</v>
      </c>
      <c r="Y20" s="15" t="s">
        <v>49</v>
      </c>
      <c r="Z20" s="15" t="s">
        <v>48</v>
      </c>
      <c r="AA20" s="15" t="s">
        <v>49</v>
      </c>
      <c r="AB20" s="15" t="s">
        <v>48</v>
      </c>
      <c r="AC20" s="15" t="s">
        <v>49</v>
      </c>
      <c r="AD20" s="15" t="s">
        <v>48</v>
      </c>
      <c r="AE20" s="15" t="s">
        <v>49</v>
      </c>
      <c r="AF20" s="15" t="s">
        <v>48</v>
      </c>
      <c r="AG20" s="15" t="s">
        <v>49</v>
      </c>
      <c r="AH20" s="15" t="s">
        <v>48</v>
      </c>
      <c r="AI20" s="15" t="s">
        <v>49</v>
      </c>
      <c r="AJ20" s="15" t="s">
        <v>48</v>
      </c>
      <c r="AK20" s="15" t="s">
        <v>49</v>
      </c>
      <c r="AL20" s="15" t="s">
        <v>48</v>
      </c>
      <c r="AM20" s="15" t="s">
        <v>49</v>
      </c>
      <c r="AN20" s="15" t="s">
        <v>48</v>
      </c>
      <c r="AO20" s="15" t="s">
        <v>49</v>
      </c>
      <c r="AR20" s="2"/>
    </row>
    <row r="21" spans="1:44">
      <c r="A21" s="2"/>
      <c r="F21" s="16" t="s">
        <v>47</v>
      </c>
      <c r="G21" s="13">
        <v>300</v>
      </c>
      <c r="H21" s="16"/>
      <c r="I21" s="13"/>
      <c r="J21" s="16"/>
      <c r="K21" s="13"/>
      <c r="L21" s="16"/>
      <c r="M21" s="13"/>
      <c r="N21" s="16"/>
      <c r="O21" s="13"/>
      <c r="P21" s="16"/>
      <c r="Q21" s="13"/>
      <c r="R21" s="16"/>
      <c r="S21" s="13"/>
      <c r="T21" s="16"/>
      <c r="U21" s="13"/>
      <c r="V21" s="16"/>
      <c r="W21" s="13"/>
      <c r="X21" s="16"/>
      <c r="Y21" s="13"/>
      <c r="Z21" s="16"/>
      <c r="AA21" s="13"/>
      <c r="AB21" s="16"/>
      <c r="AC21" s="13"/>
      <c r="AD21" s="16"/>
      <c r="AE21" s="13"/>
      <c r="AF21" s="16"/>
      <c r="AG21" s="13"/>
      <c r="AH21" s="16"/>
      <c r="AI21" s="13"/>
      <c r="AJ21" s="16"/>
      <c r="AK21" s="13"/>
      <c r="AL21" s="16"/>
      <c r="AM21" s="13"/>
      <c r="AN21" s="16"/>
      <c r="AO21" s="13"/>
      <c r="AR21" s="2"/>
    </row>
    <row r="22" spans="1:44">
      <c r="F22" s="16"/>
      <c r="G22" s="13"/>
      <c r="H22" s="16"/>
      <c r="I22" s="13"/>
      <c r="J22" s="16"/>
      <c r="K22" s="13"/>
      <c r="L22" s="16"/>
      <c r="M22" s="13"/>
      <c r="N22" s="16"/>
      <c r="O22" s="13"/>
      <c r="P22" s="16"/>
      <c r="Q22" s="13"/>
      <c r="R22" s="16"/>
      <c r="S22" s="13"/>
      <c r="T22" s="16"/>
      <c r="U22" s="13"/>
      <c r="V22" s="16"/>
      <c r="W22" s="13"/>
      <c r="X22" s="16"/>
      <c r="Y22" s="13"/>
      <c r="Z22" s="16"/>
      <c r="AA22" s="13"/>
      <c r="AB22" s="16"/>
      <c r="AC22" s="13"/>
      <c r="AD22" s="16"/>
      <c r="AE22" s="13"/>
      <c r="AF22" s="16"/>
      <c r="AG22" s="13"/>
      <c r="AH22" s="16"/>
      <c r="AI22" s="13"/>
      <c r="AJ22" s="16"/>
      <c r="AK22" s="13"/>
      <c r="AL22" s="16"/>
      <c r="AM22" s="13"/>
      <c r="AN22" s="16"/>
      <c r="AO22" s="13"/>
    </row>
    <row r="23" spans="1:44">
      <c r="F23" s="16"/>
      <c r="G23" s="13"/>
      <c r="H23" s="16"/>
      <c r="I23" s="13"/>
      <c r="J23" s="16"/>
      <c r="K23" s="13"/>
      <c r="L23" s="16"/>
      <c r="M23" s="13"/>
      <c r="N23" s="16"/>
      <c r="O23" s="13"/>
      <c r="P23" s="16"/>
      <c r="Q23" s="13"/>
      <c r="R23" s="16"/>
      <c r="S23" s="13"/>
      <c r="T23" s="16"/>
      <c r="U23" s="13"/>
      <c r="V23" s="16"/>
      <c r="W23" s="13"/>
      <c r="X23" s="16"/>
      <c r="Y23" s="13"/>
      <c r="Z23" s="16"/>
      <c r="AA23" s="13"/>
      <c r="AB23" s="16"/>
      <c r="AC23" s="13"/>
      <c r="AD23" s="16"/>
      <c r="AE23" s="13"/>
      <c r="AF23" s="16"/>
      <c r="AG23" s="13"/>
      <c r="AH23" s="16"/>
      <c r="AI23" s="13"/>
      <c r="AJ23" s="16"/>
      <c r="AK23" s="13"/>
      <c r="AL23" s="16"/>
      <c r="AM23" s="13"/>
      <c r="AN23" s="16"/>
      <c r="AO23" s="13"/>
    </row>
    <row r="24" spans="1:44">
      <c r="F24" s="16"/>
      <c r="G24" s="13"/>
      <c r="H24" s="16"/>
      <c r="I24" s="13"/>
      <c r="J24" s="16"/>
      <c r="K24" s="13"/>
      <c r="L24" s="16"/>
      <c r="M24" s="13"/>
      <c r="N24" s="16"/>
      <c r="O24" s="13"/>
      <c r="P24" s="16"/>
      <c r="Q24" s="13"/>
      <c r="R24" s="16"/>
      <c r="S24" s="13"/>
      <c r="T24" s="16"/>
      <c r="U24" s="13"/>
      <c r="V24" s="16"/>
      <c r="W24" s="13"/>
      <c r="X24" s="16"/>
      <c r="Y24" s="13"/>
      <c r="Z24" s="16"/>
      <c r="AA24" s="13"/>
      <c r="AB24" s="16"/>
      <c r="AC24" s="13"/>
      <c r="AD24" s="16"/>
      <c r="AE24" s="13"/>
      <c r="AF24" s="16"/>
      <c r="AG24" s="13"/>
      <c r="AH24" s="16"/>
      <c r="AI24" s="13"/>
      <c r="AJ24" s="16"/>
      <c r="AK24" s="13"/>
      <c r="AL24" s="16"/>
      <c r="AM24" s="13"/>
      <c r="AN24" s="16"/>
      <c r="AO24" s="13"/>
    </row>
    <row r="25" spans="1:44">
      <c r="F25" s="16"/>
      <c r="G25" s="13"/>
      <c r="H25" s="16"/>
      <c r="I25" s="13"/>
      <c r="J25" s="16"/>
      <c r="K25" s="13"/>
      <c r="L25" s="16"/>
      <c r="M25" s="13"/>
      <c r="N25" s="16"/>
      <c r="O25" s="13"/>
      <c r="P25" s="16"/>
      <c r="Q25" s="13"/>
      <c r="R25" s="16"/>
      <c r="S25" s="13"/>
      <c r="T25" s="16"/>
      <c r="U25" s="13"/>
      <c r="V25" s="16"/>
      <c r="W25" s="13"/>
      <c r="X25" s="16"/>
      <c r="Y25" s="13"/>
      <c r="Z25" s="16"/>
      <c r="AA25" s="13"/>
      <c r="AB25" s="16"/>
      <c r="AC25" s="13"/>
      <c r="AD25" s="16"/>
      <c r="AE25" s="13"/>
      <c r="AF25" s="16"/>
      <c r="AG25" s="13"/>
      <c r="AH25" s="16"/>
      <c r="AI25" s="13"/>
      <c r="AJ25" s="16"/>
      <c r="AK25" s="13"/>
      <c r="AL25" s="16"/>
      <c r="AM25" s="13"/>
      <c r="AN25" s="16"/>
      <c r="AO25" s="13"/>
    </row>
    <row r="26" spans="1:44" ht="6.75" customHeight="1">
      <c r="A26" s="2"/>
      <c r="AR26" s="2"/>
    </row>
    <row r="27" spans="1:44" s="2" customFormat="1" ht="15" customHeight="1" thickBot="1">
      <c r="B27" s="1"/>
      <c r="C27" s="2" t="s">
        <v>9</v>
      </c>
      <c r="F27" s="5" t="str">
        <f>F13</f>
        <v>○○一丁目</v>
      </c>
      <c r="G27" s="5"/>
      <c r="H27" s="5" t="str">
        <f>H13</f>
        <v>○○二丁目</v>
      </c>
      <c r="I27" s="5"/>
      <c r="J27" s="5" t="str">
        <f>J13</f>
        <v>□□一丁目</v>
      </c>
      <c r="K27" s="5"/>
      <c r="L27" s="5" t="str">
        <f>L13</f>
        <v>△△町一丁目</v>
      </c>
      <c r="M27" s="5"/>
      <c r="N27" s="5">
        <f>N13</f>
        <v>0</v>
      </c>
      <c r="O27" s="5"/>
      <c r="P27" s="5">
        <f>P13</f>
        <v>0</v>
      </c>
      <c r="Q27" s="5"/>
      <c r="R27" s="5">
        <f>R13</f>
        <v>0</v>
      </c>
      <c r="S27" s="5"/>
      <c r="T27" s="5">
        <f>T13</f>
        <v>0</v>
      </c>
      <c r="U27" s="5"/>
      <c r="V27" s="5">
        <f>V13</f>
        <v>0</v>
      </c>
      <c r="W27" s="5"/>
      <c r="X27" s="5">
        <f>X13</f>
        <v>0</v>
      </c>
      <c r="Y27" s="5"/>
      <c r="Z27" s="5">
        <f>Z13</f>
        <v>0</v>
      </c>
      <c r="AA27" s="5"/>
      <c r="AB27" s="5">
        <f>AB13</f>
        <v>0</v>
      </c>
      <c r="AC27" s="5"/>
      <c r="AD27" s="5">
        <f>AD13</f>
        <v>0</v>
      </c>
      <c r="AE27" s="5"/>
      <c r="AF27" s="5">
        <f>AF13</f>
        <v>0</v>
      </c>
      <c r="AG27" s="5"/>
      <c r="AH27" s="5">
        <f>AH13</f>
        <v>0</v>
      </c>
      <c r="AI27" s="5"/>
      <c r="AJ27" s="5">
        <f>AJ13</f>
        <v>0</v>
      </c>
      <c r="AK27" s="5"/>
      <c r="AL27" s="5">
        <f>AL13</f>
        <v>0</v>
      </c>
      <c r="AM27" s="5"/>
      <c r="AN27" s="5">
        <f>AN13</f>
        <v>0</v>
      </c>
      <c r="AO27" s="5"/>
    </row>
    <row r="28" spans="1:44" s="8" customFormat="1" ht="12.75" thickBot="1">
      <c r="A28" s="2"/>
      <c r="B28" s="36" t="s">
        <v>14</v>
      </c>
      <c r="C28" s="34">
        <f>C29+C30</f>
        <v>13470</v>
      </c>
      <c r="D28" s="37" t="s">
        <v>12</v>
      </c>
      <c r="F28" s="29" t="s">
        <v>14</v>
      </c>
      <c r="G28" s="17">
        <f>G29+G30</f>
        <v>2490</v>
      </c>
      <c r="H28" s="29" t="s">
        <v>14</v>
      </c>
      <c r="I28" s="17">
        <f>I29+I30</f>
        <v>10980</v>
      </c>
      <c r="J28" s="29" t="s">
        <v>14</v>
      </c>
      <c r="K28" s="17">
        <f>K29+K30</f>
        <v>0</v>
      </c>
      <c r="L28" s="29" t="s">
        <v>14</v>
      </c>
      <c r="M28" s="17">
        <f>M29+M30</f>
        <v>0</v>
      </c>
      <c r="N28" s="29" t="s">
        <v>14</v>
      </c>
      <c r="O28" s="17">
        <f>O29+O30</f>
        <v>0</v>
      </c>
      <c r="P28" s="29" t="s">
        <v>14</v>
      </c>
      <c r="Q28" s="17">
        <f>Q29+Q30</f>
        <v>0</v>
      </c>
      <c r="R28" s="29" t="s">
        <v>14</v>
      </c>
      <c r="S28" s="17">
        <f>S29+S30</f>
        <v>0</v>
      </c>
      <c r="T28" s="29" t="s">
        <v>14</v>
      </c>
      <c r="U28" s="17">
        <f>U29+U30</f>
        <v>0</v>
      </c>
      <c r="V28" s="29" t="s">
        <v>14</v>
      </c>
      <c r="W28" s="17">
        <f>W29+W30</f>
        <v>0</v>
      </c>
      <c r="X28" s="29" t="s">
        <v>14</v>
      </c>
      <c r="Y28" s="17">
        <f>Y29+Y30</f>
        <v>0</v>
      </c>
      <c r="Z28" s="29" t="s">
        <v>14</v>
      </c>
      <c r="AA28" s="17">
        <f>AA29+AA30</f>
        <v>0</v>
      </c>
      <c r="AB28" s="29" t="s">
        <v>14</v>
      </c>
      <c r="AC28" s="17">
        <f>AC29+AC30</f>
        <v>0</v>
      </c>
      <c r="AD28" s="29" t="s">
        <v>14</v>
      </c>
      <c r="AE28" s="17">
        <f>AE29+AE30</f>
        <v>0</v>
      </c>
      <c r="AF28" s="29" t="s">
        <v>14</v>
      </c>
      <c r="AG28" s="17">
        <f>AG29+AG30</f>
        <v>0</v>
      </c>
      <c r="AH28" s="29" t="s">
        <v>14</v>
      </c>
      <c r="AI28" s="17">
        <f>AI29+AI30</f>
        <v>0</v>
      </c>
      <c r="AJ28" s="29" t="s">
        <v>14</v>
      </c>
      <c r="AK28" s="17">
        <f>AK29+AK30</f>
        <v>0</v>
      </c>
      <c r="AL28" s="29" t="s">
        <v>14</v>
      </c>
      <c r="AM28" s="17">
        <f>AM29+AM30</f>
        <v>0</v>
      </c>
      <c r="AN28" s="29" t="s">
        <v>14</v>
      </c>
      <c r="AO28" s="17">
        <f>AO29+AO30</f>
        <v>0</v>
      </c>
      <c r="AR28" s="2"/>
    </row>
    <row r="29" spans="1:44" s="22" customFormat="1" ht="13.5">
      <c r="A29" s="19"/>
      <c r="B29" s="32" t="s">
        <v>15</v>
      </c>
      <c r="C29" s="31">
        <f>SUM(E29:AQ29)</f>
        <v>12000</v>
      </c>
      <c r="D29" s="30" t="s">
        <v>46</v>
      </c>
      <c r="F29" s="14" t="s">
        <v>35</v>
      </c>
      <c r="G29" s="25">
        <f>SUM(G35:G47)</f>
        <v>2000</v>
      </c>
      <c r="H29" s="14" t="s">
        <v>35</v>
      </c>
      <c r="I29" s="25">
        <f>SUM(I35:I47)</f>
        <v>10000</v>
      </c>
      <c r="J29" s="14" t="s">
        <v>35</v>
      </c>
      <c r="K29" s="25">
        <f>SUM(K35:K47)</f>
        <v>0</v>
      </c>
      <c r="L29" s="14" t="s">
        <v>35</v>
      </c>
      <c r="M29" s="25">
        <f>SUM(M35:M47)</f>
        <v>0</v>
      </c>
      <c r="N29" s="14" t="s">
        <v>35</v>
      </c>
      <c r="O29" s="25">
        <f>SUM(O35:O47)</f>
        <v>0</v>
      </c>
      <c r="P29" s="14" t="s">
        <v>35</v>
      </c>
      <c r="Q29" s="25">
        <f>SUM(Q35:Q47)</f>
        <v>0</v>
      </c>
      <c r="R29" s="14" t="s">
        <v>35</v>
      </c>
      <c r="S29" s="25">
        <f>SUM(S35:S47)</f>
        <v>0</v>
      </c>
      <c r="T29" s="14" t="s">
        <v>35</v>
      </c>
      <c r="U29" s="25">
        <f>SUM(U35:U47)</f>
        <v>0</v>
      </c>
      <c r="V29" s="14" t="s">
        <v>35</v>
      </c>
      <c r="W29" s="25">
        <f>SUM(W35:W47)</f>
        <v>0</v>
      </c>
      <c r="X29" s="14" t="s">
        <v>35</v>
      </c>
      <c r="Y29" s="25">
        <f>SUM(Y35:Y47)</f>
        <v>0</v>
      </c>
      <c r="Z29" s="14" t="s">
        <v>35</v>
      </c>
      <c r="AA29" s="25">
        <f>SUM(AA35:AA47)</f>
        <v>0</v>
      </c>
      <c r="AB29" s="14" t="s">
        <v>35</v>
      </c>
      <c r="AC29" s="25">
        <f>SUM(AC35:AC47)</f>
        <v>0</v>
      </c>
      <c r="AD29" s="14" t="s">
        <v>35</v>
      </c>
      <c r="AE29" s="25">
        <f>SUM(AE35:AE47)</f>
        <v>0</v>
      </c>
      <c r="AF29" s="14" t="s">
        <v>35</v>
      </c>
      <c r="AG29" s="25">
        <f>SUM(AG35:AG47)</f>
        <v>0</v>
      </c>
      <c r="AH29" s="14" t="s">
        <v>35</v>
      </c>
      <c r="AI29" s="25">
        <f>SUM(AI35:AI47)</f>
        <v>0</v>
      </c>
      <c r="AJ29" s="14" t="s">
        <v>35</v>
      </c>
      <c r="AK29" s="25">
        <f>SUM(AK35:AK47)</f>
        <v>0</v>
      </c>
      <c r="AL29" s="14" t="s">
        <v>35</v>
      </c>
      <c r="AM29" s="25">
        <f>SUM(AM35:AM47)</f>
        <v>0</v>
      </c>
      <c r="AN29" s="14" t="s">
        <v>35</v>
      </c>
      <c r="AO29" s="25">
        <f>SUM(AO35:AO47)</f>
        <v>0</v>
      </c>
      <c r="AR29" s="19"/>
    </row>
    <row r="30" spans="1:44" s="22" customFormat="1" ht="13.5">
      <c r="A30" s="19"/>
      <c r="B30" s="12" t="s">
        <v>16</v>
      </c>
      <c r="C30" s="20">
        <f>C31*C32</f>
        <v>1470</v>
      </c>
      <c r="D30" s="20" t="s">
        <v>46</v>
      </c>
      <c r="F30" s="14" t="s">
        <v>36</v>
      </c>
      <c r="G30" s="26">
        <f>G31*G32</f>
        <v>490</v>
      </c>
      <c r="H30" s="14" t="s">
        <v>36</v>
      </c>
      <c r="I30" s="26">
        <f>I31*I32</f>
        <v>980</v>
      </c>
      <c r="J30" s="14" t="s">
        <v>36</v>
      </c>
      <c r="K30" s="26">
        <f>K31*K32</f>
        <v>0</v>
      </c>
      <c r="L30" s="14" t="s">
        <v>36</v>
      </c>
      <c r="M30" s="26">
        <f>M31*M32</f>
        <v>0</v>
      </c>
      <c r="N30" s="14" t="s">
        <v>36</v>
      </c>
      <c r="O30" s="26">
        <f>O31*O32</f>
        <v>0</v>
      </c>
      <c r="P30" s="14" t="s">
        <v>36</v>
      </c>
      <c r="Q30" s="26">
        <f>Q31*Q32</f>
        <v>0</v>
      </c>
      <c r="R30" s="14" t="s">
        <v>36</v>
      </c>
      <c r="S30" s="26">
        <f>S31*S32</f>
        <v>0</v>
      </c>
      <c r="T30" s="14" t="s">
        <v>36</v>
      </c>
      <c r="U30" s="26">
        <f>U31*U32</f>
        <v>0</v>
      </c>
      <c r="V30" s="14" t="s">
        <v>36</v>
      </c>
      <c r="W30" s="26">
        <f>W31*W32</f>
        <v>0</v>
      </c>
      <c r="X30" s="14" t="s">
        <v>36</v>
      </c>
      <c r="Y30" s="26">
        <f>Y31*Y32</f>
        <v>0</v>
      </c>
      <c r="Z30" s="14" t="s">
        <v>36</v>
      </c>
      <c r="AA30" s="26">
        <f>AA31*AA32</f>
        <v>0</v>
      </c>
      <c r="AB30" s="14" t="s">
        <v>36</v>
      </c>
      <c r="AC30" s="26">
        <f>AC31*AC32</f>
        <v>0</v>
      </c>
      <c r="AD30" s="14" t="s">
        <v>36</v>
      </c>
      <c r="AE30" s="26">
        <f>AE31*AE32</f>
        <v>0</v>
      </c>
      <c r="AF30" s="14" t="s">
        <v>36</v>
      </c>
      <c r="AG30" s="26">
        <f>AG31*AG32</f>
        <v>0</v>
      </c>
      <c r="AH30" s="14" t="s">
        <v>36</v>
      </c>
      <c r="AI30" s="26">
        <f>AI31*AI32</f>
        <v>0</v>
      </c>
      <c r="AJ30" s="14" t="s">
        <v>36</v>
      </c>
      <c r="AK30" s="26">
        <f>AK31*AK32</f>
        <v>0</v>
      </c>
      <c r="AL30" s="14" t="s">
        <v>36</v>
      </c>
      <c r="AM30" s="26">
        <f>AM31*AM32</f>
        <v>0</v>
      </c>
      <c r="AN30" s="14" t="s">
        <v>36</v>
      </c>
      <c r="AO30" s="26">
        <f>AO31*AO32</f>
        <v>0</v>
      </c>
      <c r="AR30" s="19"/>
    </row>
    <row r="31" spans="1:44" s="22" customFormat="1" ht="13.5">
      <c r="A31" s="19"/>
      <c r="B31" s="12" t="s">
        <v>10</v>
      </c>
      <c r="C31" s="21">
        <f>SUM(E31:AQ31)</f>
        <v>210</v>
      </c>
      <c r="D31" s="20" t="s">
        <v>11</v>
      </c>
      <c r="F31" s="12" t="s">
        <v>38</v>
      </c>
      <c r="G31" s="26">
        <f>G32*SUM(G50:G65)</f>
        <v>70</v>
      </c>
      <c r="H31" s="12" t="s">
        <v>38</v>
      </c>
      <c r="I31" s="26">
        <f>I32*SUM(I50:I65)</f>
        <v>140</v>
      </c>
      <c r="J31" s="12" t="s">
        <v>38</v>
      </c>
      <c r="K31" s="26">
        <f>K32*SUM(K50:K65)</f>
        <v>0</v>
      </c>
      <c r="L31" s="12" t="s">
        <v>38</v>
      </c>
      <c r="M31" s="26">
        <f>M32*SUM(M50:M65)</f>
        <v>0</v>
      </c>
      <c r="N31" s="12" t="s">
        <v>38</v>
      </c>
      <c r="O31" s="26">
        <f>O32*SUM(O50:O65)</f>
        <v>0</v>
      </c>
      <c r="P31" s="12" t="s">
        <v>38</v>
      </c>
      <c r="Q31" s="26">
        <f>Q32*SUM(Q50:Q65)</f>
        <v>0</v>
      </c>
      <c r="R31" s="12" t="s">
        <v>38</v>
      </c>
      <c r="S31" s="26">
        <f>S32*SUM(S50:S65)</f>
        <v>0</v>
      </c>
      <c r="T31" s="12" t="s">
        <v>38</v>
      </c>
      <c r="U31" s="26">
        <f>U32*SUM(U50:U65)</f>
        <v>0</v>
      </c>
      <c r="V31" s="12" t="s">
        <v>38</v>
      </c>
      <c r="W31" s="26">
        <f>W32*SUM(W50:W65)</f>
        <v>0</v>
      </c>
      <c r="X31" s="12" t="s">
        <v>38</v>
      </c>
      <c r="Y31" s="26">
        <f>Y32*SUM(Y50:Y65)</f>
        <v>0</v>
      </c>
      <c r="Z31" s="12" t="s">
        <v>38</v>
      </c>
      <c r="AA31" s="26">
        <f>AA32*SUM(AA50:AA65)</f>
        <v>0</v>
      </c>
      <c r="AB31" s="12" t="s">
        <v>38</v>
      </c>
      <c r="AC31" s="26">
        <f>AC32*SUM(AC50:AC65)</f>
        <v>0</v>
      </c>
      <c r="AD31" s="12" t="s">
        <v>38</v>
      </c>
      <c r="AE31" s="26">
        <f>AE32*SUM(AE50:AE65)</f>
        <v>0</v>
      </c>
      <c r="AF31" s="12" t="s">
        <v>38</v>
      </c>
      <c r="AG31" s="26">
        <f>AG32*SUM(AG50:AG65)</f>
        <v>0</v>
      </c>
      <c r="AH31" s="12" t="s">
        <v>38</v>
      </c>
      <c r="AI31" s="26">
        <f>AI32*SUM(AI50:AI65)</f>
        <v>0</v>
      </c>
      <c r="AJ31" s="12" t="s">
        <v>38</v>
      </c>
      <c r="AK31" s="26">
        <f>AK32*SUM(AK50:AK65)</f>
        <v>0</v>
      </c>
      <c r="AL31" s="12" t="s">
        <v>38</v>
      </c>
      <c r="AM31" s="26">
        <f>AM32*SUM(AM50:AM65)</f>
        <v>0</v>
      </c>
      <c r="AN31" s="12" t="s">
        <v>38</v>
      </c>
      <c r="AO31" s="26">
        <f>AO32*SUM(AO50:AO65)</f>
        <v>0</v>
      </c>
      <c r="AR31" s="19"/>
    </row>
    <row r="32" spans="1:44" s="22" customFormat="1" ht="11.25">
      <c r="A32" s="19"/>
      <c r="B32" s="14" t="s">
        <v>5</v>
      </c>
      <c r="C32" s="21">
        <f>$C$8</f>
        <v>7</v>
      </c>
      <c r="D32" s="20" t="s">
        <v>6</v>
      </c>
      <c r="F32" s="14" t="s">
        <v>37</v>
      </c>
      <c r="G32" s="25">
        <f>$C$8</f>
        <v>7</v>
      </c>
      <c r="H32" s="14" t="s">
        <v>37</v>
      </c>
      <c r="I32" s="25">
        <f>$C$8</f>
        <v>7</v>
      </c>
      <c r="J32" s="14" t="s">
        <v>37</v>
      </c>
      <c r="K32" s="25">
        <f>$C$8</f>
        <v>7</v>
      </c>
      <c r="L32" s="14" t="s">
        <v>37</v>
      </c>
      <c r="M32" s="25">
        <f>$C$8</f>
        <v>7</v>
      </c>
      <c r="N32" s="14" t="s">
        <v>37</v>
      </c>
      <c r="O32" s="25">
        <f>$C$8</f>
        <v>7</v>
      </c>
      <c r="P32" s="14" t="s">
        <v>37</v>
      </c>
      <c r="Q32" s="25">
        <f>$C$8</f>
        <v>7</v>
      </c>
      <c r="R32" s="14" t="s">
        <v>37</v>
      </c>
      <c r="S32" s="25">
        <f>$C$8</f>
        <v>7</v>
      </c>
      <c r="T32" s="14" t="s">
        <v>37</v>
      </c>
      <c r="U32" s="25">
        <f>$C$8</f>
        <v>7</v>
      </c>
      <c r="V32" s="14" t="s">
        <v>37</v>
      </c>
      <c r="W32" s="25">
        <f>$C$8</f>
        <v>7</v>
      </c>
      <c r="X32" s="14" t="s">
        <v>37</v>
      </c>
      <c r="Y32" s="25">
        <f>$C$8</f>
        <v>7</v>
      </c>
      <c r="Z32" s="14" t="s">
        <v>37</v>
      </c>
      <c r="AA32" s="25">
        <f>$C$8</f>
        <v>7</v>
      </c>
      <c r="AB32" s="14" t="s">
        <v>37</v>
      </c>
      <c r="AC32" s="25">
        <f>$C$8</f>
        <v>7</v>
      </c>
      <c r="AD32" s="14" t="s">
        <v>37</v>
      </c>
      <c r="AE32" s="25">
        <f>$C$8</f>
        <v>7</v>
      </c>
      <c r="AF32" s="14" t="s">
        <v>37</v>
      </c>
      <c r="AG32" s="25">
        <f>$C$8</f>
        <v>7</v>
      </c>
      <c r="AH32" s="14" t="s">
        <v>37</v>
      </c>
      <c r="AI32" s="25">
        <f>$C$8</f>
        <v>7</v>
      </c>
      <c r="AJ32" s="14" t="s">
        <v>37</v>
      </c>
      <c r="AK32" s="25">
        <f>$C$8</f>
        <v>7</v>
      </c>
      <c r="AL32" s="14" t="s">
        <v>37</v>
      </c>
      <c r="AM32" s="25">
        <f>$C$8</f>
        <v>7</v>
      </c>
      <c r="AN32" s="14" t="s">
        <v>37</v>
      </c>
      <c r="AO32" s="25">
        <f>$C$8</f>
        <v>7</v>
      </c>
      <c r="AR32" s="19"/>
    </row>
    <row r="33" spans="1:44" ht="5.25" customHeight="1">
      <c r="A33" s="2"/>
      <c r="AR33" s="2"/>
    </row>
    <row r="34" spans="1:44" ht="14.25">
      <c r="A34" s="2"/>
      <c r="F34" s="15" t="s">
        <v>18</v>
      </c>
      <c r="G34" s="15" t="s">
        <v>33</v>
      </c>
      <c r="H34" s="15" t="s">
        <v>18</v>
      </c>
      <c r="I34" s="15" t="s">
        <v>33</v>
      </c>
      <c r="J34" s="15" t="s">
        <v>18</v>
      </c>
      <c r="K34" s="15" t="s">
        <v>33</v>
      </c>
      <c r="L34" s="15" t="s">
        <v>18</v>
      </c>
      <c r="M34" s="15" t="s">
        <v>33</v>
      </c>
      <c r="N34" s="15" t="s">
        <v>18</v>
      </c>
      <c r="O34" s="15" t="s">
        <v>33</v>
      </c>
      <c r="P34" s="15" t="s">
        <v>18</v>
      </c>
      <c r="Q34" s="15" t="s">
        <v>33</v>
      </c>
      <c r="R34" s="15" t="s">
        <v>18</v>
      </c>
      <c r="S34" s="15" t="s">
        <v>33</v>
      </c>
      <c r="T34" s="15" t="s">
        <v>18</v>
      </c>
      <c r="U34" s="15" t="s">
        <v>33</v>
      </c>
      <c r="V34" s="15" t="s">
        <v>18</v>
      </c>
      <c r="W34" s="15" t="s">
        <v>33</v>
      </c>
      <c r="X34" s="15" t="s">
        <v>18</v>
      </c>
      <c r="Y34" s="15" t="s">
        <v>33</v>
      </c>
      <c r="Z34" s="15" t="s">
        <v>18</v>
      </c>
      <c r="AA34" s="15" t="s">
        <v>33</v>
      </c>
      <c r="AB34" s="15" t="s">
        <v>18</v>
      </c>
      <c r="AC34" s="15" t="s">
        <v>33</v>
      </c>
      <c r="AD34" s="15" t="s">
        <v>18</v>
      </c>
      <c r="AE34" s="15" t="s">
        <v>33</v>
      </c>
      <c r="AF34" s="15" t="s">
        <v>18</v>
      </c>
      <c r="AG34" s="15" t="s">
        <v>33</v>
      </c>
      <c r="AH34" s="15" t="s">
        <v>18</v>
      </c>
      <c r="AI34" s="15" t="s">
        <v>33</v>
      </c>
      <c r="AJ34" s="15" t="s">
        <v>18</v>
      </c>
      <c r="AK34" s="15" t="s">
        <v>33</v>
      </c>
      <c r="AL34" s="15" t="s">
        <v>18</v>
      </c>
      <c r="AM34" s="15" t="s">
        <v>33</v>
      </c>
      <c r="AN34" s="15" t="s">
        <v>18</v>
      </c>
      <c r="AO34" s="15" t="s">
        <v>33</v>
      </c>
      <c r="AR34" s="2"/>
    </row>
    <row r="35" spans="1:44">
      <c r="A35" s="2"/>
      <c r="F35" s="16" t="s">
        <v>20</v>
      </c>
      <c r="G35" s="13">
        <v>2000</v>
      </c>
      <c r="H35" s="16" t="s">
        <v>23</v>
      </c>
      <c r="I35" s="13">
        <v>10000</v>
      </c>
      <c r="J35" s="16"/>
      <c r="K35" s="13"/>
      <c r="L35" s="16"/>
      <c r="M35" s="13"/>
      <c r="N35" s="16"/>
      <c r="O35" s="13"/>
      <c r="P35" s="16"/>
      <c r="Q35" s="13"/>
      <c r="R35" s="16"/>
      <c r="S35" s="13"/>
      <c r="T35" s="16"/>
      <c r="U35" s="13"/>
      <c r="V35" s="16"/>
      <c r="W35" s="13"/>
      <c r="X35" s="16"/>
      <c r="Y35" s="13"/>
      <c r="Z35" s="16"/>
      <c r="AA35" s="13"/>
      <c r="AB35" s="16"/>
      <c r="AC35" s="13"/>
      <c r="AD35" s="16"/>
      <c r="AE35" s="13"/>
      <c r="AF35" s="16"/>
      <c r="AG35" s="13"/>
      <c r="AH35" s="16"/>
      <c r="AI35" s="13"/>
      <c r="AJ35" s="16"/>
      <c r="AK35" s="13"/>
      <c r="AL35" s="16"/>
      <c r="AM35" s="13"/>
      <c r="AN35" s="16"/>
      <c r="AO35" s="13"/>
      <c r="AR35" s="2"/>
    </row>
    <row r="36" spans="1:44">
      <c r="A36" s="2"/>
      <c r="F36" s="16" t="s">
        <v>21</v>
      </c>
      <c r="G36" s="13"/>
      <c r="H36" s="16"/>
      <c r="I36" s="13"/>
      <c r="J36" s="16"/>
      <c r="K36" s="13"/>
      <c r="L36" s="16"/>
      <c r="M36" s="13"/>
      <c r="N36" s="16"/>
      <c r="O36" s="13"/>
      <c r="P36" s="16"/>
      <c r="Q36" s="13"/>
      <c r="R36" s="16"/>
      <c r="S36" s="13"/>
      <c r="T36" s="16"/>
      <c r="U36" s="13"/>
      <c r="V36" s="16"/>
      <c r="W36" s="13"/>
      <c r="X36" s="16"/>
      <c r="Y36" s="13"/>
      <c r="Z36" s="16"/>
      <c r="AA36" s="13"/>
      <c r="AB36" s="16"/>
      <c r="AC36" s="13"/>
      <c r="AD36" s="16"/>
      <c r="AE36" s="13"/>
      <c r="AF36" s="16"/>
      <c r="AG36" s="13"/>
      <c r="AH36" s="16"/>
      <c r="AI36" s="13"/>
      <c r="AJ36" s="16"/>
      <c r="AK36" s="13"/>
      <c r="AL36" s="16"/>
      <c r="AM36" s="13"/>
      <c r="AN36" s="16"/>
      <c r="AO36" s="13"/>
      <c r="AR36" s="2"/>
    </row>
    <row r="37" spans="1:44">
      <c r="A37" s="2"/>
      <c r="F37" s="16" t="s">
        <v>22</v>
      </c>
      <c r="G37" s="13"/>
      <c r="H37" s="16"/>
      <c r="I37" s="13"/>
      <c r="J37" s="16"/>
      <c r="K37" s="13"/>
      <c r="L37" s="16"/>
      <c r="M37" s="13"/>
      <c r="N37" s="16"/>
      <c r="O37" s="13"/>
      <c r="P37" s="16"/>
      <c r="Q37" s="13"/>
      <c r="R37" s="16"/>
      <c r="S37" s="13"/>
      <c r="T37" s="16"/>
      <c r="U37" s="13"/>
      <c r="V37" s="16"/>
      <c r="W37" s="13"/>
      <c r="X37" s="16"/>
      <c r="Y37" s="13"/>
      <c r="Z37" s="16"/>
      <c r="AA37" s="13"/>
      <c r="AB37" s="16"/>
      <c r="AC37" s="13"/>
      <c r="AD37" s="16"/>
      <c r="AE37" s="13"/>
      <c r="AF37" s="16"/>
      <c r="AG37" s="13"/>
      <c r="AH37" s="16"/>
      <c r="AI37" s="13"/>
      <c r="AJ37" s="16"/>
      <c r="AK37" s="13"/>
      <c r="AL37" s="16"/>
      <c r="AM37" s="13"/>
      <c r="AN37" s="16"/>
      <c r="AO37" s="13"/>
      <c r="AR37" s="2"/>
    </row>
    <row r="38" spans="1:44">
      <c r="F38" s="16" t="s">
        <v>23</v>
      </c>
      <c r="G38" s="13"/>
      <c r="H38" s="16"/>
      <c r="I38" s="13"/>
      <c r="J38" s="16"/>
      <c r="K38" s="13"/>
      <c r="L38" s="16"/>
      <c r="M38" s="13"/>
      <c r="N38" s="16"/>
      <c r="O38" s="13"/>
      <c r="P38" s="16"/>
      <c r="Q38" s="13"/>
      <c r="R38" s="16"/>
      <c r="S38" s="13"/>
      <c r="T38" s="16"/>
      <c r="U38" s="13"/>
      <c r="V38" s="16"/>
      <c r="W38" s="13"/>
      <c r="X38" s="16"/>
      <c r="Y38" s="13"/>
      <c r="Z38" s="16"/>
      <c r="AA38" s="13"/>
      <c r="AB38" s="16"/>
      <c r="AC38" s="13"/>
      <c r="AD38" s="16"/>
      <c r="AE38" s="13"/>
      <c r="AF38" s="16"/>
      <c r="AG38" s="13"/>
      <c r="AH38" s="16"/>
      <c r="AI38" s="13"/>
      <c r="AJ38" s="16"/>
      <c r="AK38" s="13"/>
      <c r="AL38" s="16"/>
      <c r="AM38" s="13"/>
      <c r="AN38" s="16"/>
      <c r="AO38" s="13"/>
      <c r="AR38" s="2"/>
    </row>
    <row r="39" spans="1:44">
      <c r="F39" s="16" t="s">
        <v>24</v>
      </c>
      <c r="G39" s="13"/>
      <c r="H39" s="16"/>
      <c r="I39" s="13"/>
      <c r="J39" s="16"/>
      <c r="K39" s="13"/>
      <c r="L39" s="16"/>
      <c r="M39" s="13"/>
      <c r="N39" s="16"/>
      <c r="O39" s="13"/>
      <c r="P39" s="16"/>
      <c r="Q39" s="13"/>
      <c r="R39" s="16"/>
      <c r="S39" s="13"/>
      <c r="T39" s="16"/>
      <c r="U39" s="13"/>
      <c r="V39" s="16"/>
      <c r="W39" s="13"/>
      <c r="X39" s="16"/>
      <c r="Y39" s="13"/>
      <c r="Z39" s="16"/>
      <c r="AA39" s="13"/>
      <c r="AB39" s="16"/>
      <c r="AC39" s="13"/>
      <c r="AD39" s="16"/>
      <c r="AE39" s="13"/>
      <c r="AF39" s="16"/>
      <c r="AG39" s="13"/>
      <c r="AH39" s="16"/>
      <c r="AI39" s="13"/>
      <c r="AJ39" s="16"/>
      <c r="AK39" s="13"/>
      <c r="AL39" s="16"/>
      <c r="AM39" s="13"/>
      <c r="AN39" s="16"/>
      <c r="AO39" s="13"/>
      <c r="AR39" s="2"/>
    </row>
    <row r="40" spans="1:44">
      <c r="F40" s="16" t="s">
        <v>25</v>
      </c>
      <c r="G40" s="13"/>
      <c r="H40" s="16"/>
      <c r="I40" s="13"/>
      <c r="J40" s="16"/>
      <c r="K40" s="13"/>
      <c r="L40" s="16"/>
      <c r="M40" s="13"/>
      <c r="N40" s="16"/>
      <c r="O40" s="13"/>
      <c r="P40" s="16"/>
      <c r="Q40" s="13"/>
      <c r="R40" s="16"/>
      <c r="S40" s="13"/>
      <c r="T40" s="16"/>
      <c r="U40" s="13"/>
      <c r="V40" s="16"/>
      <c r="W40" s="13"/>
      <c r="X40" s="16"/>
      <c r="Y40" s="13"/>
      <c r="Z40" s="16"/>
      <c r="AA40" s="13"/>
      <c r="AB40" s="16"/>
      <c r="AC40" s="13"/>
      <c r="AD40" s="16"/>
      <c r="AE40" s="13"/>
      <c r="AF40" s="16"/>
      <c r="AG40" s="13"/>
      <c r="AH40" s="16"/>
      <c r="AI40" s="13"/>
      <c r="AJ40" s="16"/>
      <c r="AK40" s="13"/>
      <c r="AL40" s="16"/>
      <c r="AM40" s="13"/>
      <c r="AN40" s="16"/>
      <c r="AO40" s="13"/>
    </row>
    <row r="41" spans="1:44">
      <c r="F41" s="16" t="s">
        <v>17</v>
      </c>
      <c r="G41" s="13"/>
      <c r="H41" s="16"/>
      <c r="I41" s="13"/>
      <c r="J41" s="16"/>
      <c r="K41" s="13"/>
      <c r="L41" s="16"/>
      <c r="M41" s="13"/>
      <c r="N41" s="16"/>
      <c r="O41" s="13"/>
      <c r="P41" s="16"/>
      <c r="Q41" s="13"/>
      <c r="R41" s="16"/>
      <c r="S41" s="13"/>
      <c r="T41" s="16"/>
      <c r="U41" s="13"/>
      <c r="V41" s="16"/>
      <c r="W41" s="13"/>
      <c r="X41" s="16"/>
      <c r="Y41" s="13"/>
      <c r="Z41" s="16"/>
      <c r="AA41" s="13"/>
      <c r="AB41" s="16"/>
      <c r="AC41" s="13"/>
      <c r="AD41" s="16"/>
      <c r="AE41" s="13"/>
      <c r="AF41" s="16"/>
      <c r="AG41" s="13"/>
      <c r="AH41" s="16"/>
      <c r="AI41" s="13"/>
      <c r="AJ41" s="16"/>
      <c r="AK41" s="13"/>
      <c r="AL41" s="16"/>
      <c r="AM41" s="13"/>
      <c r="AN41" s="16"/>
      <c r="AO41" s="13"/>
    </row>
    <row r="42" spans="1:44">
      <c r="F42" s="16" t="s">
        <v>17</v>
      </c>
      <c r="G42" s="13"/>
      <c r="H42" s="16"/>
      <c r="I42" s="13"/>
      <c r="J42" s="16"/>
      <c r="K42" s="13"/>
      <c r="L42" s="16"/>
      <c r="M42" s="13"/>
      <c r="N42" s="16"/>
      <c r="O42" s="13"/>
      <c r="P42" s="16"/>
      <c r="Q42" s="13"/>
      <c r="R42" s="16"/>
      <c r="S42" s="13"/>
      <c r="T42" s="16"/>
      <c r="U42" s="13"/>
      <c r="V42" s="16"/>
      <c r="W42" s="13"/>
      <c r="X42" s="16"/>
      <c r="Y42" s="13"/>
      <c r="Z42" s="16"/>
      <c r="AA42" s="13"/>
      <c r="AB42" s="16"/>
      <c r="AC42" s="13"/>
      <c r="AD42" s="16"/>
      <c r="AE42" s="13"/>
      <c r="AF42" s="16"/>
      <c r="AG42" s="13"/>
      <c r="AH42" s="16"/>
      <c r="AI42" s="13"/>
      <c r="AJ42" s="16"/>
      <c r="AK42" s="13"/>
      <c r="AL42" s="16"/>
      <c r="AM42" s="13"/>
      <c r="AN42" s="16"/>
      <c r="AO42" s="13"/>
    </row>
    <row r="43" spans="1:44">
      <c r="F43" s="16"/>
      <c r="G43" s="13"/>
      <c r="H43" s="16"/>
      <c r="I43" s="13"/>
      <c r="J43" s="16"/>
      <c r="K43" s="13"/>
      <c r="L43" s="16"/>
      <c r="M43" s="13"/>
      <c r="N43" s="16"/>
      <c r="O43" s="13"/>
      <c r="P43" s="16"/>
      <c r="Q43" s="13"/>
      <c r="R43" s="16"/>
      <c r="S43" s="13"/>
      <c r="T43" s="16"/>
      <c r="U43" s="13"/>
      <c r="V43" s="16"/>
      <c r="W43" s="13"/>
      <c r="X43" s="16"/>
      <c r="Y43" s="13"/>
      <c r="Z43" s="16"/>
      <c r="AA43" s="13"/>
      <c r="AB43" s="16"/>
      <c r="AC43" s="13"/>
      <c r="AD43" s="16"/>
      <c r="AE43" s="13"/>
      <c r="AF43" s="16"/>
      <c r="AG43" s="13"/>
      <c r="AH43" s="16"/>
      <c r="AI43" s="13"/>
      <c r="AJ43" s="16"/>
      <c r="AK43" s="13"/>
      <c r="AL43" s="16"/>
      <c r="AM43" s="13"/>
      <c r="AN43" s="16"/>
      <c r="AO43" s="13"/>
    </row>
    <row r="44" spans="1:44">
      <c r="F44" s="16"/>
      <c r="G44" s="13"/>
      <c r="H44" s="16"/>
      <c r="I44" s="13"/>
      <c r="J44" s="16"/>
      <c r="K44" s="13"/>
      <c r="L44" s="16"/>
      <c r="M44" s="13"/>
      <c r="N44" s="16"/>
      <c r="O44" s="13"/>
      <c r="P44" s="16"/>
      <c r="Q44" s="13"/>
      <c r="R44" s="16"/>
      <c r="S44" s="13"/>
      <c r="T44" s="16"/>
      <c r="U44" s="13"/>
      <c r="V44" s="16"/>
      <c r="W44" s="13"/>
      <c r="X44" s="16"/>
      <c r="Y44" s="13"/>
      <c r="Z44" s="16"/>
      <c r="AA44" s="13"/>
      <c r="AB44" s="16"/>
      <c r="AC44" s="13"/>
      <c r="AD44" s="16"/>
      <c r="AE44" s="13"/>
      <c r="AF44" s="16"/>
      <c r="AG44" s="13"/>
      <c r="AH44" s="16"/>
      <c r="AI44" s="13"/>
      <c r="AJ44" s="16"/>
      <c r="AK44" s="13"/>
      <c r="AL44" s="16"/>
      <c r="AM44" s="13"/>
      <c r="AN44" s="16"/>
      <c r="AO44" s="13"/>
    </row>
    <row r="45" spans="1:44">
      <c r="F45" s="16"/>
      <c r="G45" s="13"/>
      <c r="H45" s="16"/>
      <c r="I45" s="13"/>
      <c r="J45" s="16"/>
      <c r="K45" s="13"/>
      <c r="L45" s="16"/>
      <c r="M45" s="13"/>
      <c r="N45" s="16"/>
      <c r="O45" s="13"/>
      <c r="P45" s="16"/>
      <c r="Q45" s="13"/>
      <c r="R45" s="16"/>
      <c r="S45" s="13"/>
      <c r="T45" s="16"/>
      <c r="U45" s="13"/>
      <c r="V45" s="16"/>
      <c r="W45" s="13"/>
      <c r="X45" s="16"/>
      <c r="Y45" s="13"/>
      <c r="Z45" s="16"/>
      <c r="AA45" s="13"/>
      <c r="AB45" s="16"/>
      <c r="AC45" s="13"/>
      <c r="AD45" s="16"/>
      <c r="AE45" s="13"/>
      <c r="AF45" s="16"/>
      <c r="AG45" s="13"/>
      <c r="AH45" s="16"/>
      <c r="AI45" s="13"/>
      <c r="AJ45" s="16"/>
      <c r="AK45" s="13"/>
      <c r="AL45" s="16"/>
      <c r="AM45" s="13"/>
      <c r="AN45" s="16"/>
      <c r="AO45" s="13"/>
    </row>
    <row r="46" spans="1:44">
      <c r="F46" s="16"/>
      <c r="G46" s="13"/>
      <c r="H46" s="16"/>
      <c r="I46" s="13"/>
      <c r="J46" s="16"/>
      <c r="K46" s="13"/>
      <c r="L46" s="16"/>
      <c r="M46" s="13"/>
      <c r="N46" s="16"/>
      <c r="O46" s="13"/>
      <c r="P46" s="16"/>
      <c r="Q46" s="13"/>
      <c r="R46" s="16"/>
      <c r="S46" s="13"/>
      <c r="T46" s="16"/>
      <c r="U46" s="13"/>
      <c r="V46" s="16"/>
      <c r="W46" s="13"/>
      <c r="X46" s="16"/>
      <c r="Y46" s="13"/>
      <c r="Z46" s="16"/>
      <c r="AA46" s="13"/>
      <c r="AB46" s="16"/>
      <c r="AC46" s="13"/>
      <c r="AD46" s="16"/>
      <c r="AE46" s="13"/>
      <c r="AF46" s="16"/>
      <c r="AG46" s="13"/>
      <c r="AH46" s="16"/>
      <c r="AI46" s="13"/>
      <c r="AJ46" s="16"/>
      <c r="AK46" s="13"/>
      <c r="AL46" s="16"/>
      <c r="AM46" s="13"/>
      <c r="AN46" s="16"/>
      <c r="AO46" s="13"/>
    </row>
    <row r="47" spans="1:44" ht="6.75" customHeight="1"/>
    <row r="48" spans="1:44" ht="3.75" customHeight="1"/>
    <row r="49" spans="5:41" ht="14.25">
      <c r="F49" s="15" t="s">
        <v>19</v>
      </c>
      <c r="G49" s="15" t="s">
        <v>32</v>
      </c>
      <c r="H49" s="15" t="s">
        <v>19</v>
      </c>
      <c r="I49" s="15" t="s">
        <v>32</v>
      </c>
      <c r="J49" s="15" t="s">
        <v>19</v>
      </c>
      <c r="K49" s="15" t="s">
        <v>32</v>
      </c>
      <c r="L49" s="15" t="s">
        <v>19</v>
      </c>
      <c r="M49" s="15" t="s">
        <v>32</v>
      </c>
      <c r="N49" s="15" t="s">
        <v>19</v>
      </c>
      <c r="O49" s="15" t="s">
        <v>32</v>
      </c>
      <c r="P49" s="15" t="s">
        <v>19</v>
      </c>
      <c r="Q49" s="15" t="s">
        <v>32</v>
      </c>
      <c r="R49" s="15" t="s">
        <v>19</v>
      </c>
      <c r="S49" s="15" t="s">
        <v>32</v>
      </c>
      <c r="T49" s="15" t="s">
        <v>19</v>
      </c>
      <c r="U49" s="15" t="s">
        <v>32</v>
      </c>
      <c r="V49" s="15" t="s">
        <v>19</v>
      </c>
      <c r="W49" s="15" t="s">
        <v>32</v>
      </c>
      <c r="X49" s="15" t="s">
        <v>19</v>
      </c>
      <c r="Y49" s="15" t="s">
        <v>32</v>
      </c>
      <c r="Z49" s="15" t="s">
        <v>19</v>
      </c>
      <c r="AA49" s="15" t="s">
        <v>32</v>
      </c>
      <c r="AB49" s="15" t="s">
        <v>19</v>
      </c>
      <c r="AC49" s="15" t="s">
        <v>32</v>
      </c>
      <c r="AD49" s="15" t="s">
        <v>19</v>
      </c>
      <c r="AE49" s="15" t="s">
        <v>32</v>
      </c>
      <c r="AF49" s="15" t="s">
        <v>19</v>
      </c>
      <c r="AG49" s="15" t="s">
        <v>32</v>
      </c>
      <c r="AH49" s="15" t="s">
        <v>19</v>
      </c>
      <c r="AI49" s="15" t="s">
        <v>32</v>
      </c>
      <c r="AJ49" s="15" t="s">
        <v>19</v>
      </c>
      <c r="AK49" s="15" t="s">
        <v>32</v>
      </c>
      <c r="AL49" s="15" t="s">
        <v>19</v>
      </c>
      <c r="AM49" s="15" t="s">
        <v>32</v>
      </c>
      <c r="AN49" s="15" t="s">
        <v>19</v>
      </c>
      <c r="AO49" s="15" t="s">
        <v>32</v>
      </c>
    </row>
    <row r="50" spans="5:41">
      <c r="F50" s="16" t="s">
        <v>29</v>
      </c>
      <c r="G50" s="13">
        <v>10</v>
      </c>
      <c r="H50" s="16" t="s">
        <v>29</v>
      </c>
      <c r="I50" s="13">
        <v>20</v>
      </c>
      <c r="J50" s="16"/>
      <c r="K50" s="13"/>
      <c r="L50" s="16"/>
      <c r="M50" s="13"/>
      <c r="N50" s="16"/>
      <c r="O50" s="13"/>
      <c r="P50" s="16"/>
      <c r="Q50" s="13"/>
      <c r="R50" s="16"/>
      <c r="S50" s="13"/>
      <c r="T50" s="16"/>
      <c r="U50" s="13"/>
      <c r="V50" s="16"/>
      <c r="W50" s="13"/>
      <c r="X50" s="16"/>
      <c r="Y50" s="13"/>
      <c r="Z50" s="16"/>
      <c r="AA50" s="13"/>
      <c r="AB50" s="16"/>
      <c r="AC50" s="13"/>
      <c r="AD50" s="16"/>
      <c r="AE50" s="13"/>
      <c r="AF50" s="16"/>
      <c r="AG50" s="13"/>
      <c r="AH50" s="16"/>
      <c r="AI50" s="13"/>
      <c r="AJ50" s="16"/>
      <c r="AK50" s="13"/>
      <c r="AL50" s="16"/>
      <c r="AM50" s="13"/>
      <c r="AN50" s="16"/>
      <c r="AO50" s="13"/>
    </row>
    <row r="51" spans="5:41">
      <c r="F51" s="16" t="s">
        <v>26</v>
      </c>
      <c r="G51" s="13"/>
      <c r="H51" s="16"/>
      <c r="I51" s="13"/>
      <c r="J51" s="16"/>
      <c r="K51" s="13"/>
      <c r="L51" s="16"/>
      <c r="M51" s="13"/>
      <c r="N51" s="16"/>
      <c r="O51" s="13"/>
      <c r="P51" s="16"/>
      <c r="Q51" s="13"/>
      <c r="R51" s="16"/>
      <c r="S51" s="13"/>
      <c r="T51" s="16"/>
      <c r="U51" s="13"/>
      <c r="V51" s="16"/>
      <c r="W51" s="13"/>
      <c r="X51" s="16"/>
      <c r="Y51" s="13"/>
      <c r="Z51" s="16"/>
      <c r="AA51" s="13"/>
      <c r="AB51" s="16"/>
      <c r="AC51" s="13"/>
      <c r="AD51" s="16"/>
      <c r="AE51" s="13"/>
      <c r="AF51" s="16"/>
      <c r="AG51" s="13"/>
      <c r="AH51" s="16"/>
      <c r="AI51" s="13"/>
      <c r="AJ51" s="16"/>
      <c r="AK51" s="13"/>
      <c r="AL51" s="16"/>
      <c r="AM51" s="13"/>
      <c r="AN51" s="16"/>
      <c r="AO51" s="13"/>
    </row>
    <row r="52" spans="5:41">
      <c r="F52" s="16" t="s">
        <v>27</v>
      </c>
      <c r="G52" s="13"/>
      <c r="H52" s="16"/>
      <c r="I52" s="13"/>
      <c r="J52" s="16"/>
      <c r="K52" s="13"/>
      <c r="L52" s="16"/>
      <c r="M52" s="13"/>
      <c r="N52" s="16"/>
      <c r="O52" s="13"/>
      <c r="P52" s="16"/>
      <c r="Q52" s="13"/>
      <c r="R52" s="16"/>
      <c r="S52" s="13"/>
      <c r="T52" s="16"/>
      <c r="U52" s="13"/>
      <c r="V52" s="16"/>
      <c r="W52" s="13"/>
      <c r="X52" s="16"/>
      <c r="Y52" s="13"/>
      <c r="Z52" s="16"/>
      <c r="AA52" s="13"/>
      <c r="AB52" s="16"/>
      <c r="AC52" s="13"/>
      <c r="AD52" s="16"/>
      <c r="AE52" s="13"/>
      <c r="AF52" s="16"/>
      <c r="AG52" s="13"/>
      <c r="AH52" s="16"/>
      <c r="AI52" s="13"/>
      <c r="AJ52" s="16"/>
      <c r="AK52" s="13"/>
      <c r="AL52" s="16"/>
      <c r="AM52" s="13"/>
      <c r="AN52" s="16"/>
      <c r="AO52" s="13"/>
    </row>
    <row r="53" spans="5:41">
      <c r="F53" s="16" t="s">
        <v>28</v>
      </c>
      <c r="G53" s="13"/>
      <c r="H53" s="16"/>
      <c r="I53" s="13"/>
      <c r="J53" s="16"/>
      <c r="K53" s="13"/>
      <c r="L53" s="16"/>
      <c r="M53" s="13"/>
      <c r="N53" s="16"/>
      <c r="O53" s="13"/>
      <c r="P53" s="16"/>
      <c r="Q53" s="13"/>
      <c r="R53" s="16"/>
      <c r="S53" s="13"/>
      <c r="T53" s="16"/>
      <c r="U53" s="13"/>
      <c r="V53" s="16"/>
      <c r="W53" s="13"/>
      <c r="X53" s="16"/>
      <c r="Y53" s="13"/>
      <c r="Z53" s="16"/>
      <c r="AA53" s="13"/>
      <c r="AB53" s="16"/>
      <c r="AC53" s="13"/>
      <c r="AD53" s="16"/>
      <c r="AE53" s="13"/>
      <c r="AF53" s="16"/>
      <c r="AG53" s="13"/>
      <c r="AH53" s="16"/>
      <c r="AI53" s="13"/>
      <c r="AJ53" s="16"/>
      <c r="AK53" s="13"/>
      <c r="AL53" s="16"/>
      <c r="AM53" s="13"/>
      <c r="AN53" s="16"/>
      <c r="AO53" s="13"/>
    </row>
    <row r="54" spans="5:41">
      <c r="F54" s="16" t="s">
        <v>30</v>
      </c>
      <c r="G54" s="13"/>
      <c r="H54" s="16"/>
      <c r="I54" s="13"/>
      <c r="J54" s="16"/>
      <c r="K54" s="13"/>
      <c r="L54" s="16"/>
      <c r="M54" s="13"/>
      <c r="N54" s="16"/>
      <c r="O54" s="13"/>
      <c r="P54" s="16"/>
      <c r="Q54" s="13"/>
      <c r="R54" s="16"/>
      <c r="S54" s="13"/>
      <c r="T54" s="16"/>
      <c r="U54" s="13"/>
      <c r="V54" s="16"/>
      <c r="W54" s="13"/>
      <c r="X54" s="16"/>
      <c r="Y54" s="13"/>
      <c r="Z54" s="16"/>
      <c r="AA54" s="13"/>
      <c r="AB54" s="16"/>
      <c r="AC54" s="13"/>
      <c r="AD54" s="16"/>
      <c r="AE54" s="13"/>
      <c r="AF54" s="16"/>
      <c r="AG54" s="13"/>
      <c r="AH54" s="16"/>
      <c r="AI54" s="13"/>
      <c r="AJ54" s="16"/>
      <c r="AK54" s="13"/>
      <c r="AL54" s="16"/>
      <c r="AM54" s="13"/>
      <c r="AN54" s="16"/>
      <c r="AO54" s="13"/>
    </row>
    <row r="55" spans="5:41">
      <c r="F55" s="16" t="s">
        <v>31</v>
      </c>
      <c r="G55" s="13"/>
      <c r="H55" s="16"/>
      <c r="I55" s="13"/>
      <c r="J55" s="16"/>
      <c r="K55" s="13"/>
      <c r="L55" s="16"/>
      <c r="M55" s="13"/>
      <c r="N55" s="16"/>
      <c r="O55" s="13"/>
      <c r="P55" s="16"/>
      <c r="Q55" s="13"/>
      <c r="R55" s="16"/>
      <c r="S55" s="13"/>
      <c r="T55" s="16"/>
      <c r="U55" s="13"/>
      <c r="V55" s="16"/>
      <c r="W55" s="13"/>
      <c r="X55" s="16"/>
      <c r="Y55" s="13"/>
      <c r="Z55" s="16"/>
      <c r="AA55" s="13"/>
      <c r="AB55" s="16"/>
      <c r="AC55" s="13"/>
      <c r="AD55" s="16"/>
      <c r="AE55" s="13"/>
      <c r="AF55" s="16"/>
      <c r="AG55" s="13"/>
      <c r="AH55" s="16"/>
      <c r="AI55" s="13"/>
      <c r="AJ55" s="16"/>
      <c r="AK55" s="13"/>
      <c r="AL55" s="16"/>
      <c r="AM55" s="13"/>
      <c r="AN55" s="16"/>
      <c r="AO55" s="13"/>
    </row>
    <row r="56" spans="5:41">
      <c r="F56" s="16" t="s">
        <v>17</v>
      </c>
      <c r="G56" s="13"/>
      <c r="H56" s="16"/>
      <c r="I56" s="13"/>
      <c r="J56" s="16"/>
      <c r="K56" s="13"/>
      <c r="L56" s="16"/>
      <c r="M56" s="13"/>
      <c r="N56" s="16"/>
      <c r="O56" s="13"/>
      <c r="P56" s="16"/>
      <c r="Q56" s="13"/>
      <c r="R56" s="16"/>
      <c r="S56" s="13"/>
      <c r="T56" s="16"/>
      <c r="U56" s="13"/>
      <c r="V56" s="16"/>
      <c r="W56" s="13"/>
      <c r="X56" s="16"/>
      <c r="Y56" s="13"/>
      <c r="Z56" s="16"/>
      <c r="AA56" s="13"/>
      <c r="AB56" s="16"/>
      <c r="AC56" s="13"/>
      <c r="AD56" s="16"/>
      <c r="AE56" s="13"/>
      <c r="AF56" s="16"/>
      <c r="AG56" s="13"/>
      <c r="AH56" s="16"/>
      <c r="AI56" s="13"/>
      <c r="AJ56" s="16"/>
      <c r="AK56" s="13"/>
      <c r="AL56" s="16"/>
      <c r="AM56" s="13"/>
      <c r="AN56" s="16"/>
      <c r="AO56" s="13"/>
    </row>
    <row r="57" spans="5:41">
      <c r="F57" s="16" t="s">
        <v>17</v>
      </c>
      <c r="G57" s="13"/>
      <c r="H57" s="16"/>
      <c r="I57" s="13"/>
      <c r="J57" s="16"/>
      <c r="K57" s="13"/>
      <c r="L57" s="16"/>
      <c r="M57" s="13"/>
      <c r="N57" s="16"/>
      <c r="O57" s="13"/>
      <c r="P57" s="16"/>
      <c r="Q57" s="13"/>
      <c r="R57" s="16"/>
      <c r="S57" s="13"/>
      <c r="T57" s="16"/>
      <c r="U57" s="13"/>
      <c r="V57" s="16"/>
      <c r="W57" s="13"/>
      <c r="X57" s="16"/>
      <c r="Y57" s="13"/>
      <c r="Z57" s="16"/>
      <c r="AA57" s="13"/>
      <c r="AB57" s="16"/>
      <c r="AC57" s="13"/>
      <c r="AD57" s="16"/>
      <c r="AE57" s="13"/>
      <c r="AF57" s="16"/>
      <c r="AG57" s="13"/>
      <c r="AH57" s="16"/>
      <c r="AI57" s="13"/>
      <c r="AJ57" s="16"/>
      <c r="AK57" s="13"/>
      <c r="AL57" s="16"/>
      <c r="AM57" s="13"/>
      <c r="AN57" s="16"/>
      <c r="AO57" s="13"/>
    </row>
    <row r="58" spans="5:41">
      <c r="F58" s="16"/>
      <c r="G58" s="13"/>
      <c r="H58" s="16"/>
      <c r="I58" s="13"/>
      <c r="J58" s="16"/>
      <c r="K58" s="13"/>
      <c r="L58" s="16"/>
      <c r="M58" s="13"/>
      <c r="N58" s="16"/>
      <c r="O58" s="13"/>
      <c r="P58" s="16"/>
      <c r="Q58" s="13"/>
      <c r="R58" s="16"/>
      <c r="S58" s="13"/>
      <c r="T58" s="16"/>
      <c r="U58" s="13"/>
      <c r="V58" s="16"/>
      <c r="W58" s="13"/>
      <c r="X58" s="16"/>
      <c r="Y58" s="13"/>
      <c r="Z58" s="16"/>
      <c r="AA58" s="13"/>
      <c r="AB58" s="16"/>
      <c r="AC58" s="13"/>
      <c r="AD58" s="16"/>
      <c r="AE58" s="13"/>
      <c r="AF58" s="16"/>
      <c r="AG58" s="13"/>
      <c r="AH58" s="16"/>
      <c r="AI58" s="13"/>
      <c r="AJ58" s="16"/>
      <c r="AK58" s="13"/>
      <c r="AL58" s="16"/>
      <c r="AM58" s="13"/>
      <c r="AN58" s="16"/>
      <c r="AO58" s="13"/>
    </row>
    <row r="59" spans="5:41">
      <c r="F59" s="16"/>
      <c r="G59" s="13"/>
      <c r="H59" s="16"/>
      <c r="I59" s="13"/>
      <c r="J59" s="16"/>
      <c r="K59" s="13"/>
      <c r="L59" s="16"/>
      <c r="M59" s="13"/>
      <c r="N59" s="16"/>
      <c r="O59" s="13"/>
      <c r="P59" s="16"/>
      <c r="Q59" s="13"/>
      <c r="R59" s="16"/>
      <c r="S59" s="13"/>
      <c r="T59" s="16"/>
      <c r="U59" s="13"/>
      <c r="V59" s="16"/>
      <c r="W59" s="13"/>
      <c r="X59" s="16"/>
      <c r="Y59" s="13"/>
      <c r="Z59" s="16"/>
      <c r="AA59" s="13"/>
      <c r="AB59" s="16"/>
      <c r="AC59" s="13"/>
      <c r="AD59" s="16"/>
      <c r="AE59" s="13"/>
      <c r="AF59" s="16"/>
      <c r="AG59" s="13"/>
      <c r="AH59" s="16"/>
      <c r="AI59" s="13"/>
      <c r="AJ59" s="16"/>
      <c r="AK59" s="13"/>
      <c r="AL59" s="16"/>
      <c r="AM59" s="13"/>
      <c r="AN59" s="16"/>
      <c r="AO59" s="13"/>
    </row>
    <row r="60" spans="5:41">
      <c r="F60" s="16"/>
      <c r="G60" s="13"/>
      <c r="H60" s="16"/>
      <c r="I60" s="13"/>
      <c r="J60" s="16"/>
      <c r="K60" s="13"/>
      <c r="L60" s="16"/>
      <c r="M60" s="13"/>
      <c r="N60" s="16"/>
      <c r="O60" s="13"/>
      <c r="P60" s="16"/>
      <c r="Q60" s="13"/>
      <c r="R60" s="16"/>
      <c r="S60" s="13"/>
      <c r="T60" s="16"/>
      <c r="U60" s="13"/>
      <c r="V60" s="16"/>
      <c r="W60" s="13"/>
      <c r="X60" s="16"/>
      <c r="Y60" s="13"/>
      <c r="Z60" s="16"/>
      <c r="AA60" s="13"/>
      <c r="AB60" s="16"/>
      <c r="AC60" s="13"/>
      <c r="AD60" s="16"/>
      <c r="AE60" s="13"/>
      <c r="AF60" s="16"/>
      <c r="AG60" s="13"/>
      <c r="AH60" s="16"/>
      <c r="AI60" s="13"/>
      <c r="AJ60" s="16"/>
      <c r="AK60" s="13"/>
      <c r="AL60" s="16"/>
      <c r="AM60" s="13"/>
      <c r="AN60" s="16"/>
      <c r="AO60" s="13"/>
    </row>
    <row r="61" spans="5:41">
      <c r="F61" s="16"/>
      <c r="G61" s="13"/>
      <c r="H61" s="16"/>
      <c r="I61" s="13"/>
      <c r="J61" s="16"/>
      <c r="K61" s="13"/>
      <c r="L61" s="16"/>
      <c r="M61" s="13"/>
      <c r="N61" s="16"/>
      <c r="O61" s="13"/>
      <c r="P61" s="16"/>
      <c r="Q61" s="13"/>
      <c r="R61" s="16"/>
      <c r="S61" s="13"/>
      <c r="T61" s="16"/>
      <c r="U61" s="13"/>
      <c r="V61" s="16"/>
      <c r="W61" s="13"/>
      <c r="X61" s="16"/>
      <c r="Y61" s="13"/>
      <c r="Z61" s="16"/>
      <c r="AA61" s="13"/>
      <c r="AB61" s="16"/>
      <c r="AC61" s="13"/>
      <c r="AD61" s="16"/>
      <c r="AE61" s="13"/>
      <c r="AF61" s="16"/>
      <c r="AG61" s="13"/>
      <c r="AH61" s="16"/>
      <c r="AI61" s="13"/>
      <c r="AJ61" s="16"/>
      <c r="AK61" s="13"/>
      <c r="AL61" s="16"/>
      <c r="AM61" s="13"/>
      <c r="AN61" s="16"/>
      <c r="AO61" s="13"/>
    </row>
    <row r="62" spans="5:41">
      <c r="F62" s="16"/>
      <c r="G62" s="13"/>
      <c r="H62" s="16"/>
      <c r="I62" s="13"/>
      <c r="J62" s="16"/>
      <c r="K62" s="13"/>
      <c r="L62" s="16"/>
      <c r="M62" s="13"/>
      <c r="N62" s="16"/>
      <c r="O62" s="13"/>
      <c r="P62" s="16"/>
      <c r="Q62" s="13"/>
      <c r="R62" s="16"/>
      <c r="S62" s="13"/>
      <c r="T62" s="16"/>
      <c r="U62" s="13"/>
      <c r="V62" s="16"/>
      <c r="W62" s="13"/>
      <c r="X62" s="16"/>
      <c r="Y62" s="13"/>
      <c r="Z62" s="16"/>
      <c r="AA62" s="13"/>
      <c r="AB62" s="16"/>
      <c r="AC62" s="13"/>
      <c r="AD62" s="16"/>
      <c r="AE62" s="13"/>
      <c r="AF62" s="16"/>
      <c r="AG62" s="13"/>
      <c r="AH62" s="16"/>
      <c r="AI62" s="13"/>
      <c r="AJ62" s="16"/>
      <c r="AK62" s="13"/>
      <c r="AL62" s="16"/>
      <c r="AM62" s="13"/>
      <c r="AN62" s="16"/>
      <c r="AO62" s="13"/>
    </row>
    <row r="63" spans="5:41">
      <c r="F63" s="16"/>
      <c r="G63" s="13"/>
      <c r="H63" s="16"/>
      <c r="I63" s="13"/>
      <c r="J63" s="16"/>
      <c r="K63" s="13"/>
      <c r="L63" s="16"/>
      <c r="M63" s="13"/>
      <c r="N63" s="16"/>
      <c r="O63" s="13"/>
      <c r="P63" s="16"/>
      <c r="Q63" s="13"/>
      <c r="R63" s="16"/>
      <c r="S63" s="13"/>
      <c r="T63" s="16"/>
      <c r="U63" s="13"/>
      <c r="V63" s="16"/>
      <c r="W63" s="13"/>
      <c r="X63" s="16"/>
      <c r="Y63" s="13"/>
      <c r="Z63" s="16"/>
      <c r="AA63" s="13"/>
      <c r="AB63" s="16"/>
      <c r="AC63" s="13"/>
      <c r="AD63" s="16"/>
      <c r="AE63" s="13"/>
      <c r="AF63" s="16"/>
      <c r="AG63" s="13"/>
      <c r="AH63" s="16"/>
      <c r="AI63" s="13"/>
      <c r="AJ63" s="16"/>
      <c r="AK63" s="13"/>
      <c r="AL63" s="16"/>
      <c r="AM63" s="13"/>
      <c r="AN63" s="16"/>
      <c r="AO63" s="13"/>
    </row>
    <row r="64" spans="5:41">
      <c r="F64" s="16"/>
      <c r="G64" s="13"/>
      <c r="H64" s="16"/>
      <c r="I64" s="13"/>
      <c r="J64" s="16"/>
      <c r="K64" s="13"/>
      <c r="L64" s="16"/>
      <c r="M64" s="13"/>
      <c r="N64" s="16"/>
      <c r="O64" s="13"/>
      <c r="P64" s="16"/>
      <c r="Q64" s="13"/>
      <c r="R64" s="16"/>
      <c r="S64" s="13"/>
      <c r="T64" s="16"/>
      <c r="U64" s="13"/>
      <c r="V64" s="16"/>
      <c r="W64" s="13"/>
      <c r="X64" s="16"/>
      <c r="Y64" s="13"/>
      <c r="Z64" s="16"/>
      <c r="AA64" s="13"/>
      <c r="AB64" s="16"/>
      <c r="AC64" s="13"/>
      <c r="AD64" s="16"/>
      <c r="AE64" s="13"/>
      <c r="AF64" s="16"/>
      <c r="AG64" s="13"/>
      <c r="AH64" s="16"/>
      <c r="AI64" s="13"/>
      <c r="AJ64" s="16"/>
      <c r="AK64" s="13"/>
      <c r="AL64" s="16"/>
      <c r="AM64" s="13"/>
      <c r="AN64" s="16"/>
      <c r="AO64" s="13"/>
    </row>
    <row r="65" ht="6.75" customHeight="1"/>
  </sheetData>
  <phoneticPr fontId="2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9162b0-b5ae-46e8-bb89-683522757612">
      <Terms xmlns="http://schemas.microsoft.com/office/infopath/2007/PartnerControls"/>
    </lcf76f155ced4ddcb4097134ff3c332f>
    <TaxCatchAll xmlns="41d95df2-dd76-44d1-afc6-287e3458e1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F2E6D391F52844AB4BFBEE1F901A13" ma:contentTypeVersion="13" ma:contentTypeDescription="新しいドキュメントを作成します。" ma:contentTypeScope="" ma:versionID="e359844b818bc3e8620d739b3033119b">
  <xsd:schema xmlns:xsd="http://www.w3.org/2001/XMLSchema" xmlns:xs="http://www.w3.org/2001/XMLSchema" xmlns:p="http://schemas.microsoft.com/office/2006/metadata/properties" xmlns:ns2="da9162b0-b5ae-46e8-bb89-683522757612" xmlns:ns3="41d95df2-dd76-44d1-afc6-287e3458e167" targetNamespace="http://schemas.microsoft.com/office/2006/metadata/properties" ma:root="true" ma:fieldsID="098bda7df430f6c0a33a2ff4d56bf74b" ns2:_="" ns3:_="">
    <xsd:import namespace="da9162b0-b5ae-46e8-bb89-683522757612"/>
    <xsd:import namespace="41d95df2-dd76-44d1-afc6-287e3458e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162b0-b5ae-46e8-bb89-683522757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95df2-dd76-44d1-afc6-287e3458e16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fea09e-0dfa-4570-af16-3c4c803f4a94}" ma:internalName="TaxCatchAll" ma:showField="CatchAllData" ma:web="41d95df2-dd76-44d1-afc6-287e3458e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D5C1C-AEBF-43EA-AA19-E18B857341A3}">
  <ds:schemaRefs>
    <ds:schemaRef ds:uri="http://purl.org/dc/elements/1.1/"/>
    <ds:schemaRef ds:uri="http://purl.org/dc/terms/"/>
    <ds:schemaRef ds:uri="http://schemas.microsoft.com/office/2006/metadata/properties"/>
    <ds:schemaRef ds:uri="da9162b0-b5ae-46e8-bb89-68352275761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1d95df2-dd76-44d1-afc6-287e3458e167"/>
  </ds:schemaRefs>
</ds:datastoreItem>
</file>

<file path=customXml/itemProps2.xml><?xml version="1.0" encoding="utf-8"?>
<ds:datastoreItem xmlns:ds="http://schemas.openxmlformats.org/officeDocument/2006/customXml" ds:itemID="{815F6B0C-7967-4186-99D0-38764A87BB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AA940-8094-4705-80F7-B2C03F905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162b0-b5ae-46e8-bb89-683522757612"/>
    <ds:schemaRef ds:uri="41d95df2-dd76-44d1-afc6-287e3458e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災害時における水需給量集計シート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蛯原 雅之</cp:lastModifiedBy>
  <cp:revision/>
  <dcterms:created xsi:type="dcterms:W3CDTF">2026-01-26T20:18:51Z</dcterms:created>
  <dcterms:modified xsi:type="dcterms:W3CDTF">2026-01-27T00:21:11Z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0x010100DAF2E6D391F52844AB4BFBEE1F901A13</vt:lpwstr>
  </property>
  <property fmtid="{D5CDD505-2E9C-101B-9397-08002B2CF9AE}" pid="3" name="MediaServiceImageTags">
    <vt:lpwstr/>
  </property>
</Properties>
</file>