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filterPrivacy="1" defaultThemeVersion="124226"/>
  <xr:revisionPtr revIDLastSave="0" documentId="8_{3B31F0CB-4D41-4587-9D47-186C8FF569F3}" xr6:coauthVersionLast="47" xr6:coauthVersionMax="47" xr10:uidLastSave="{00000000-0000-0000-0000-000000000000}"/>
  <bookViews>
    <workbookView xWindow="-16752" yWindow="-6720" windowWidth="14400" windowHeight="10956" xr2:uid="{00000000-000D-0000-FFFF-FFFF00000000}"/>
  </bookViews>
  <sheets>
    <sheet name="別紙" sheetId="5" r:id="rId1"/>
  </sheets>
  <definedNames>
    <definedName name="_xlnm._FilterDatabase" localSheetId="0" hidden="1">別紙!$B$5:$I$40</definedName>
    <definedName name="_xlnm.Print_Area" localSheetId="0">別紙!$C$3:$I$40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5" l="1"/>
  <c r="H37" i="5"/>
  <c r="F37" i="5" l="1"/>
  <c r="E37" i="5"/>
  <c r="G21" i="5"/>
  <c r="G10" i="5"/>
  <c r="G36" i="5" l="1"/>
  <c r="G35" i="5"/>
  <c r="G33" i="5"/>
  <c r="G32" i="5"/>
  <c r="G31" i="5"/>
  <c r="G30" i="5"/>
  <c r="G29" i="5"/>
  <c r="G28" i="5"/>
  <c r="G27" i="5"/>
  <c r="G26" i="5"/>
  <c r="G25" i="5"/>
  <c r="G24" i="5"/>
  <c r="G23" i="5"/>
  <c r="G22" i="5"/>
  <c r="G20" i="5"/>
  <c r="G19" i="5"/>
  <c r="G18" i="5"/>
  <c r="G16" i="5"/>
  <c r="G15" i="5"/>
  <c r="G14" i="5"/>
  <c r="G13" i="5"/>
  <c r="G12" i="5"/>
  <c r="G11" i="5"/>
  <c r="G9" i="5"/>
  <c r="G37" i="5" l="1"/>
</calcChain>
</file>

<file path=xl/sharedStrings.xml><?xml version="1.0" encoding="utf-8"?>
<sst xmlns="http://schemas.openxmlformats.org/spreadsheetml/2006/main" count="62" uniqueCount="62">
  <si>
    <r>
      <t>令和９</t>
    </r>
    <r>
      <rPr>
        <sz val="16"/>
        <color theme="1"/>
        <rFont val="ＭＳ Ｐゴシック"/>
        <family val="3"/>
        <charset val="128"/>
        <scheme val="minor"/>
      </rPr>
      <t>年度</t>
    </r>
    <r>
      <rPr>
        <sz val="16"/>
        <color theme="1"/>
        <rFont val="ＭＳ Ｐゴシック"/>
        <family val="2"/>
        <charset val="128"/>
        <scheme val="minor"/>
      </rPr>
      <t>定員要求について</t>
    </r>
    <rPh sb="0" eb="2">
      <t>レイワ</t>
    </rPh>
    <rPh sb="3" eb="5">
      <t>ネンド</t>
    </rPh>
    <rPh sb="5" eb="7">
      <t>テイイン</t>
    </rPh>
    <rPh sb="7" eb="9">
      <t>ヨウキュウ</t>
    </rPh>
    <phoneticPr fontId="1"/>
  </si>
  <si>
    <t>行政機関名</t>
    <rPh sb="0" eb="2">
      <t>ギョウセイ</t>
    </rPh>
    <rPh sb="2" eb="4">
      <t>キカン</t>
    </rPh>
    <rPh sb="4" eb="5">
      <t>メイ</t>
    </rPh>
    <phoneticPr fontId="1"/>
  </si>
  <si>
    <r>
      <t>令和９</t>
    </r>
    <r>
      <rPr>
        <sz val="11"/>
        <rFont val="ＭＳ Ｐゴシック"/>
        <family val="3"/>
        <charset val="128"/>
        <scheme val="minor"/>
      </rPr>
      <t>年度</t>
    </r>
    <r>
      <rPr>
        <sz val="11"/>
        <rFont val="ＭＳ Ｐゴシック"/>
        <family val="2"/>
        <charset val="128"/>
        <scheme val="minor"/>
      </rPr>
      <t>要求</t>
    </r>
    <rPh sb="0" eb="2">
      <t>レイワ</t>
    </rPh>
    <rPh sb="3" eb="5">
      <t>ネンド</t>
    </rPh>
    <rPh sb="5" eb="7">
      <t>ヨウキュウ</t>
    </rPh>
    <phoneticPr fontId="1"/>
  </si>
  <si>
    <t>主な新規増員要求事項</t>
    <rPh sb="0" eb="1">
      <t>オモ</t>
    </rPh>
    <rPh sb="2" eb="4">
      <t>シンキ</t>
    </rPh>
    <rPh sb="4" eb="6">
      <t>ゾウイン</t>
    </rPh>
    <rPh sb="6" eb="8">
      <t>ヨウキュウ</t>
    </rPh>
    <rPh sb="8" eb="10">
      <t>ジコウ</t>
    </rPh>
    <phoneticPr fontId="1"/>
  </si>
  <si>
    <r>
      <t xml:space="preserve">新規増員
</t>
    </r>
    <r>
      <rPr>
        <sz val="8"/>
        <rFont val="ＭＳ Ｐゴシック"/>
        <family val="3"/>
        <charset val="128"/>
        <scheme val="minor"/>
      </rPr>
      <t>（時限増員を除く）</t>
    </r>
    <r>
      <rPr>
        <sz val="9"/>
        <rFont val="ＭＳ Ｐゴシック"/>
        <family val="3"/>
        <charset val="128"/>
        <scheme val="minor"/>
      </rPr>
      <t xml:space="preserve">
</t>
    </r>
    <r>
      <rPr>
        <sz val="11"/>
        <rFont val="ＭＳ Ｐゴシック"/>
        <family val="3"/>
        <charset val="128"/>
        <scheme val="minor"/>
      </rPr>
      <t>①</t>
    </r>
    <rPh sb="0" eb="2">
      <t>シンキ</t>
    </rPh>
    <rPh sb="2" eb="4">
      <t>ゾウイン</t>
    </rPh>
    <rPh sb="6" eb="8">
      <t>ジゲン</t>
    </rPh>
    <rPh sb="8" eb="10">
      <t>ゾウイン</t>
    </rPh>
    <rPh sb="11" eb="12">
      <t>ノゾ</t>
    </rPh>
    <phoneticPr fontId="1"/>
  </si>
  <si>
    <t>減員
②</t>
    <rPh sb="0" eb="2">
      <t>ゲンイン</t>
    </rPh>
    <phoneticPr fontId="1"/>
  </si>
  <si>
    <t>差引
①+②</t>
    <rPh sb="0" eb="2">
      <t>サシヒキ</t>
    </rPh>
    <phoneticPr fontId="1"/>
  </si>
  <si>
    <r>
      <t xml:space="preserve">時限増員
</t>
    </r>
    <r>
      <rPr>
        <sz val="8"/>
        <rFont val="ＭＳ Ｐゴシック"/>
        <family val="3"/>
        <charset val="128"/>
        <scheme val="minor"/>
      </rPr>
      <t>（特例定員
を除く）</t>
    </r>
    <r>
      <rPr>
        <sz val="9"/>
        <rFont val="ＭＳ Ｐゴシック"/>
        <family val="3"/>
        <charset val="128"/>
        <scheme val="minor"/>
      </rPr>
      <t xml:space="preserve">
③</t>
    </r>
    <rPh sb="6" eb="8">
      <t>トクレイ</t>
    </rPh>
    <rPh sb="8" eb="10">
      <t>テイイン</t>
    </rPh>
    <rPh sb="12" eb="13">
      <t>ノゾ</t>
    </rPh>
    <phoneticPr fontId="1"/>
  </si>
  <si>
    <t>内閣の機関</t>
    <rPh sb="0" eb="2">
      <t>ナイカク</t>
    </rPh>
    <rPh sb="3" eb="5">
      <t>キカン</t>
    </rPh>
    <phoneticPr fontId="1"/>
  </si>
  <si>
    <t>政府における危機管理体制の抜本的強化3、国内発信の体制強化6、改正対照表方式の導入に対する体制整備等2</t>
    <phoneticPr fontId="1"/>
  </si>
  <si>
    <t>内閣府</t>
    <phoneticPr fontId="1"/>
  </si>
  <si>
    <t>内閣府本府</t>
    <rPh sb="0" eb="2">
      <t>ナイカク</t>
    </rPh>
    <rPh sb="2" eb="3">
      <t>フ</t>
    </rPh>
    <rPh sb="3" eb="5">
      <t>ホンプ</t>
    </rPh>
    <phoneticPr fontId="1"/>
  </si>
  <si>
    <t>AXを一体的かつ強力に推進するための体制整備等42、宇宙輸送システム政策に関する総合調整に係る体制強化等19、知的財産戦略の司令塔機能強化等16</t>
    <phoneticPr fontId="1"/>
  </si>
  <si>
    <t>宮内庁</t>
  </si>
  <si>
    <t>皇族方の御活動をお支えする体制強化3、DX推進のための体制強化2</t>
  </si>
  <si>
    <t>公正取引委員会</t>
  </si>
  <si>
    <t>改正物流特殊指定及び支払告示の施行等に伴う調査体制の強化のための体制整備17、デジタル分野の企画立案体制強化のための体制整備5、法令遵守の促進に向けた相談対応の強化のための体制整備5</t>
    <phoneticPr fontId="1"/>
  </si>
  <si>
    <t>国家公安委員会</t>
    <phoneticPr fontId="1"/>
  </si>
  <si>
    <t>匿名・流動型犯罪グループに対する総合対策の推進50、我が国の安全を確保するための体制の強化31、国民生活の安全・安心を確保するための諸対策の推進44、サイバー空間の脅威への対処能力の強化4、警察業務のデジタル化・高度化20、県警察の危機管理機能の強化1</t>
    <phoneticPr fontId="1"/>
  </si>
  <si>
    <t>個人情報
保護委員会</t>
    <phoneticPr fontId="1"/>
  </si>
  <si>
    <t>令和８年改正個人情報保護法により導入される課徴金制度の円滑な施行を始め、個人情報の取扱いに係る悪質な違反行為を実効的に抑止するための監視・監督体制の強化12</t>
    <phoneticPr fontId="1"/>
  </si>
  <si>
    <t>カジノ管理委員会</t>
    <rPh sb="3" eb="5">
      <t>カンリ</t>
    </rPh>
    <rPh sb="5" eb="8">
      <t>イインカイ</t>
    </rPh>
    <phoneticPr fontId="1"/>
  </si>
  <si>
    <t>厳格なカジノ規制に係る執行体制の更なる強化5</t>
    <phoneticPr fontId="1"/>
  </si>
  <si>
    <t>サイバー通信情報
監理委員会</t>
    <rPh sb="4" eb="6">
      <t>ツウシン</t>
    </rPh>
    <rPh sb="6" eb="8">
      <t>ジョウホウ</t>
    </rPh>
    <rPh sb="9" eb="11">
      <t>カンリ</t>
    </rPh>
    <rPh sb="11" eb="14">
      <t>イインカイ</t>
    </rPh>
    <phoneticPr fontId="1"/>
  </si>
  <si>
    <t>金融庁</t>
  </si>
  <si>
    <t>新たな金融サービスに対応するための体制強化13、金融機能の更なる発揮、金融システムへの信頼の確保19</t>
    <phoneticPr fontId="1"/>
  </si>
  <si>
    <t>消費者庁</t>
    <phoneticPr fontId="1"/>
  </si>
  <si>
    <t>人事企画機能の強化等のための体制整備3、新たな消費者法制度の枠組みにおける共創協働の実現3、デジタル消費者取引に関する企画立案・法執行体制強化3、詐欺的な悪質商法対策のための体制整備に伴う新規増6</t>
    <phoneticPr fontId="1"/>
  </si>
  <si>
    <t>こども家庭庁</t>
    <rPh sb="3" eb="5">
      <t>カテイ</t>
    </rPh>
    <phoneticPr fontId="1"/>
  </si>
  <si>
    <t>広報・人事・会計等の組織機能に係る体制強化7、こども性暴力防止のための体制整備4、こども家庭行政のシステムに係るＤＸの推進4 、「こどもとともに成長する企業構想」の推進1</t>
  </si>
  <si>
    <t>デジタル庁</t>
    <phoneticPr fontId="1"/>
  </si>
  <si>
    <t>AIの社会実装強化に向けた体制整備8、給付関連事務に係る体制整備11、準公共分野等のAX/DXに係る体制整備21、ガバメントクラウド等の政府AX/DX基盤の利用促進に係る体制整備9</t>
    <phoneticPr fontId="1"/>
  </si>
  <si>
    <t>防災庁</t>
    <rPh sb="0" eb="2">
      <t>ボウサイ</t>
    </rPh>
    <rPh sb="2" eb="3">
      <t>チョウ</t>
    </rPh>
    <phoneticPr fontId="1"/>
  </si>
  <si>
    <t>復興庁</t>
  </si>
  <si>
    <t>総務省</t>
  </si>
  <si>
    <t>総務省（除く公調委）</t>
    <rPh sb="0" eb="3">
      <t>ソウムショウ</t>
    </rPh>
    <rPh sb="4" eb="5">
      <t>ノゾ</t>
    </rPh>
    <rPh sb="6" eb="7">
      <t>コウ</t>
    </rPh>
    <rPh sb="7" eb="8">
      <t>チョウ</t>
    </rPh>
    <rPh sb="8" eb="9">
      <t>イ</t>
    </rPh>
    <phoneticPr fontId="1"/>
  </si>
  <si>
    <t>あらゆる産業の成長を支える情報通信技術・インフラへの投資やAIの開発・利活用の促進25、自治体AX/DXや広域連携の推進等による人口減少下でも持続可能な行政サービス提供体制の構築10、通信・放送インフラの強靱化10、平時からの行政相談業務の充実と大規模災害への対応力強化10、AI時代に対応した行政運営の改善及び基盤となる統計の整備29、主権者教育の推進・政治資金の透明性の向上等6　</t>
    <phoneticPr fontId="1"/>
  </si>
  <si>
    <t>公害等調整委員会</t>
    <rPh sb="0" eb="2">
      <t>コウガイ</t>
    </rPh>
    <rPh sb="2" eb="3">
      <t>トウ</t>
    </rPh>
    <rPh sb="3" eb="5">
      <t>チョウセイ</t>
    </rPh>
    <rPh sb="5" eb="8">
      <t>イインカイ</t>
    </rPh>
    <phoneticPr fontId="1"/>
  </si>
  <si>
    <t>法務省</t>
  </si>
  <si>
    <t>拘禁刑下における矯正処遇・社会復帰支援の充実強化等305、検察における捜査・公判体制の充実強化等157、刑務所出所者等に対する再犯防止対策・社会復帰支援の強化等87、不動産所有等情報の透明性向上への対応等138、出入国在留管理体制の強化等271、経済安全保障関連調査等の情報収集・分析体制の充実強化104</t>
    <phoneticPr fontId="1"/>
  </si>
  <si>
    <t>外務省</t>
  </si>
  <si>
    <t>FOIPの進化、 国際秩序の維持・強化65、エネルギー・重要物資の供給確保を含む経済安全保障60、情報収集・分析能力の強化2、新興技術・認知戦への取組・対応強化、官民一体での経済成長機会の共創41、邦人保護・領事体制の強化34</t>
    <phoneticPr fontId="1"/>
  </si>
  <si>
    <t>財務省</t>
  </si>
  <si>
    <t>財務局79（暗号資産に係る公正性確保・投資者保護対応25等）、税関356（組織化・巧妙化する金密輸等への水際取締強化への対応154等）、国税庁730（消費税不正還付への対応185等）</t>
    <phoneticPr fontId="1"/>
  </si>
  <si>
    <t>文部科学省</t>
  </si>
  <si>
    <t>新たな時代に対応した教育政策の推進74、科学技術・イノベーションの推進16、スポーツ立国・文化芸術立国の推進23、省全体で重要課題への対応を図る体制整備（日本成長戦略、地域未来戦略の実現）23</t>
    <phoneticPr fontId="1"/>
  </si>
  <si>
    <t>厚生労働省</t>
  </si>
  <si>
    <t>円滑な労働移動の促進146、多様な人材の労働参加の促進221、全世代型社会保障制度の構築57、医療・介護・福祉分野におけるAX/DXの推進31、攻めの予防医療の推進10</t>
  </si>
  <si>
    <t>農林水産省</t>
  </si>
  <si>
    <t>食料安全保障の強化114、みどり・環境施策15、農林水産物・食品の輸出・拡大6、動植物検疫18、防災・減災及び国土強靱化28、森林の循環利用の促進13、水産資源の適切な管理17、フードテックの推進16、DXの推進39</t>
    <phoneticPr fontId="1"/>
  </si>
  <si>
    <t>経済産業省</t>
  </si>
  <si>
    <t>AX や自律性・不可欠性の確保を起爆剤とした、危機管理投資・成長投資の加速40、企業の成長投資・イノベーション促進のための環境整備27、賃上げ起点の成長戦略と地域産業クラスターの形成23、内外一体のグローバル産業戦略の具現化12、知的財産政策の推進26、行政のＡＸ推進18</t>
    <phoneticPr fontId="1"/>
  </si>
  <si>
    <t>国土交通省</t>
  </si>
  <si>
    <t>防災・減災、国土強靱化、インフラ老朽化対策の取組等の体制強化632、「交通空白」の解消及び公共交通の安全確保等の体制強化234、新安保戦略を踏まえた海上保安能力の強化259、持続的な地域社会の形成及び経済成長を支える基盤強化308</t>
    <phoneticPr fontId="1"/>
  </si>
  <si>
    <t>環境省</t>
  </si>
  <si>
    <t>循環経済・気候変動対策・自然再興の環境政策を統合的に実施するための体制強化48、クマ被害防止対策、大規模自然災害に備えた防災体制の強化28、原子力規制庁の体制強化60</t>
    <phoneticPr fontId="1"/>
  </si>
  <si>
    <t>防衛省</t>
  </si>
  <si>
    <t>防衛力整備計画のうち、自衛隊の能力等に関する主要事業のための体制整備189、いわば防衛力そのものとしての防衛生産・技術基盤のための体制整備186、その他の体制整備227</t>
    <rPh sb="0" eb="3">
      <t>ボウエイリョク</t>
    </rPh>
    <rPh sb="3" eb="5">
      <t>セイビ</t>
    </rPh>
    <rPh sb="5" eb="7">
      <t>ケイカク</t>
    </rPh>
    <rPh sb="11" eb="14">
      <t>ジエイタイ</t>
    </rPh>
    <rPh sb="15" eb="17">
      <t>ノウリョク</t>
    </rPh>
    <rPh sb="17" eb="18">
      <t>ナド</t>
    </rPh>
    <rPh sb="19" eb="20">
      <t>カン</t>
    </rPh>
    <rPh sb="22" eb="24">
      <t>シュヨウ</t>
    </rPh>
    <rPh sb="24" eb="26">
      <t>ジギョウ</t>
    </rPh>
    <rPh sb="30" eb="32">
      <t>タイセイ</t>
    </rPh>
    <rPh sb="32" eb="34">
      <t>セイビ</t>
    </rPh>
    <rPh sb="41" eb="44">
      <t>ボウエイリョク</t>
    </rPh>
    <rPh sb="52" eb="54">
      <t>ボウエイ</t>
    </rPh>
    <rPh sb="54" eb="56">
      <t>セイサン</t>
    </rPh>
    <rPh sb="57" eb="59">
      <t>ギジュツ</t>
    </rPh>
    <rPh sb="59" eb="61">
      <t>キバン</t>
    </rPh>
    <rPh sb="65" eb="67">
      <t>タイセイ</t>
    </rPh>
    <rPh sb="67" eb="69">
      <t>セイビ</t>
    </rPh>
    <rPh sb="75" eb="76">
      <t>タ</t>
    </rPh>
    <rPh sb="77" eb="79">
      <t>タイセイ</t>
    </rPh>
    <rPh sb="79" eb="81">
      <t>セイビ</t>
    </rPh>
    <phoneticPr fontId="4"/>
  </si>
  <si>
    <t>計</t>
    <rPh sb="0" eb="1">
      <t>ケイ</t>
    </rPh>
    <phoneticPr fontId="1"/>
  </si>
  <si>
    <t>（注１）振替は含まない。</t>
    <rPh sb="1" eb="2">
      <t>チュウ</t>
    </rPh>
    <rPh sb="4" eb="6">
      <t>フリカエ</t>
    </rPh>
    <rPh sb="7" eb="8">
      <t>フク</t>
    </rPh>
    <phoneticPr fontId="1"/>
  </si>
  <si>
    <r>
      <t>（注２）「新規増員」（①欄）には、時限増員</t>
    </r>
    <r>
      <rPr>
        <sz val="11"/>
        <rFont val="ＭＳ Ｐゴシック"/>
        <family val="3"/>
        <charset val="128"/>
        <scheme val="minor"/>
      </rPr>
      <t>（③欄）</t>
    </r>
    <r>
      <rPr>
        <sz val="11"/>
        <rFont val="ＭＳ Ｐゴシック"/>
        <family val="2"/>
        <charset val="128"/>
        <scheme val="minor"/>
      </rPr>
      <t>を含まない。</t>
    </r>
    <rPh sb="1" eb="2">
      <t>チュウ</t>
    </rPh>
    <rPh sb="5" eb="7">
      <t>シンキ</t>
    </rPh>
    <rPh sb="7" eb="9">
      <t>ゾウイン</t>
    </rPh>
    <rPh sb="12" eb="13">
      <t>ラン</t>
    </rPh>
    <rPh sb="17" eb="19">
      <t>ジゲン</t>
    </rPh>
    <rPh sb="19" eb="21">
      <t>ゾウイン</t>
    </rPh>
    <rPh sb="23" eb="24">
      <t>ラン</t>
    </rPh>
    <phoneticPr fontId="1"/>
  </si>
  <si>
    <t>（注３）「減員」（②欄）には、特例定員（定年引上げに伴い、新規採用を確保するための特例的な定員）の時限到来に伴う減（885人）を含まない。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</si>
</sst>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4">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10"/>
      <name val="ＭＳ Ｐゴシック"/>
      <family val="3"/>
      <charset val="128"/>
      <scheme val="minor"/>
    </font>
    <font>
      <sz val="11"/>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
      <sz val="11"/>
      <name val="ＭＳ Ｐゴシック"/>
      <family val="2"/>
      <charset val="128"/>
      <scheme val="minor"/>
    </font>
    <font>
      <sz val="8"/>
      <name val="ＭＳ Ｐゴシック"/>
      <family val="3"/>
      <charset val="128"/>
      <scheme val="minor"/>
    </font>
    <font>
      <sz val="9"/>
      <name val="ＭＳ Ｐゴシック"/>
      <family val="3"/>
      <charset val="128"/>
      <scheme val="minor"/>
    </font>
    <font>
      <sz val="12"/>
      <name val="HGPｺﾞｼｯｸM"/>
      <family val="3"/>
      <charset val="128"/>
    </font>
    <font>
      <sz val="10"/>
      <color theme="1"/>
      <name val="ＭＳ Ｐゴシック"/>
      <family val="3"/>
      <charset val="128"/>
      <scheme val="minor"/>
    </font>
  </fonts>
  <fills count="2">
    <fill>
      <patternFill patternType="none"/>
    </fill>
    <fill>
      <patternFill patternType="gray125"/>
    </fill>
  </fills>
  <borders count="49">
    <border>
      <left/>
      <right/>
      <top/>
      <bottom/>
      <diagonal/>
    </border>
    <border>
      <left/>
      <right/>
      <top style="medium">
        <color indexed="64"/>
      </top>
      <bottom/>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medium">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medium">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ashed">
        <color indexed="64"/>
      </top>
      <bottom/>
      <diagonal/>
    </border>
    <border>
      <left style="medium">
        <color indexed="64"/>
      </left>
      <right style="medium">
        <color indexed="64"/>
      </right>
      <top style="dashed">
        <color indexed="64"/>
      </top>
      <bottom/>
      <diagonal/>
    </border>
    <border>
      <left style="medium">
        <color indexed="64"/>
      </left>
      <right style="medium">
        <color indexed="64"/>
      </right>
      <top style="thin">
        <color indexed="64"/>
      </top>
      <bottom/>
      <diagonal/>
    </border>
  </borders>
  <cellStyleXfs count="2">
    <xf numFmtId="0" fontId="0" fillId="0" borderId="0">
      <alignment vertical="center"/>
    </xf>
    <xf numFmtId="0" fontId="6" fillId="0" borderId="0">
      <alignment vertical="center"/>
    </xf>
  </cellStyleXfs>
  <cellXfs count="78">
    <xf numFmtId="0" fontId="0" fillId="0" borderId="0" xfId="0">
      <alignment vertical="center"/>
    </xf>
    <xf numFmtId="0" fontId="0" fillId="0" borderId="0" xfId="0" applyAlignment="1">
      <alignment vertical="center" wrapText="1"/>
    </xf>
    <xf numFmtId="0" fontId="5" fillId="0" borderId="37" xfId="0" applyFont="1" applyBorder="1" applyAlignment="1">
      <alignment horizontal="left" vertical="center" wrapText="1"/>
    </xf>
    <xf numFmtId="0" fontId="5" fillId="0" borderId="11" xfId="0" applyFont="1" applyBorder="1" applyAlignment="1">
      <alignment horizontal="left" vertical="center" wrapText="1"/>
    </xf>
    <xf numFmtId="0" fontId="5" fillId="0" borderId="20" xfId="0" applyFont="1" applyBorder="1" applyAlignment="1">
      <alignment horizontal="left" vertical="center" wrapText="1"/>
    </xf>
    <xf numFmtId="0" fontId="9" fillId="0" borderId="17" xfId="0" applyFont="1" applyBorder="1" applyAlignment="1">
      <alignment vertical="center" shrinkToFit="1"/>
    </xf>
    <xf numFmtId="0" fontId="9" fillId="0" borderId="41" xfId="0" applyFont="1" applyBorder="1" applyAlignment="1">
      <alignment horizontal="distributed" vertical="center" shrinkToFit="1"/>
    </xf>
    <xf numFmtId="0" fontId="9" fillId="0" borderId="17" xfId="0" applyFont="1" applyBorder="1" applyAlignment="1">
      <alignment horizontal="distributed" vertical="center" shrinkToFit="1"/>
    </xf>
    <xf numFmtId="0" fontId="9" fillId="0" borderId="34" xfId="0" applyFont="1" applyBorder="1" applyAlignment="1">
      <alignment horizontal="distributed" vertical="center" shrinkToFit="1"/>
    </xf>
    <xf numFmtId="0" fontId="9" fillId="0" borderId="34" xfId="0" applyFont="1" applyBorder="1" applyAlignment="1">
      <alignment horizontal="distributed" vertical="center" wrapText="1" shrinkToFit="1"/>
    </xf>
    <xf numFmtId="0" fontId="9" fillId="0" borderId="46" xfId="0" applyFont="1" applyBorder="1" applyAlignment="1">
      <alignment horizontal="distributed" vertical="center" shrinkToFit="1"/>
    </xf>
    <xf numFmtId="0" fontId="9" fillId="0" borderId="38" xfId="0" applyFont="1" applyBorder="1" applyAlignment="1">
      <alignment horizontal="distributed" vertical="center" shrinkToFit="1"/>
    </xf>
    <xf numFmtId="0" fontId="7" fillId="0" borderId="2" xfId="0" applyFont="1" applyBorder="1">
      <alignment vertical="center"/>
    </xf>
    <xf numFmtId="0" fontId="13" fillId="0" borderId="18" xfId="0" applyFont="1" applyBorder="1" applyAlignment="1">
      <alignment horizontal="left" vertical="center" wrapText="1"/>
    </xf>
    <xf numFmtId="0" fontId="5" fillId="0" borderId="48" xfId="0" applyFont="1" applyBorder="1" applyAlignment="1">
      <alignment horizontal="left" vertical="center" wrapText="1"/>
    </xf>
    <xf numFmtId="176" fontId="12" fillId="0" borderId="23" xfId="0" applyNumberFormat="1" applyFont="1" applyBorder="1">
      <alignment vertical="center"/>
    </xf>
    <xf numFmtId="176" fontId="12" fillId="0" borderId="43" xfId="0" applyNumberFormat="1" applyFont="1" applyBorder="1">
      <alignment vertical="center"/>
    </xf>
    <xf numFmtId="176" fontId="12" fillId="0" borderId="21" xfId="0" applyNumberFormat="1" applyFont="1" applyBorder="1">
      <alignment vertical="center"/>
    </xf>
    <xf numFmtId="176" fontId="12" fillId="0" borderId="14" xfId="0" applyNumberFormat="1" applyFont="1" applyBorder="1">
      <alignment vertical="center"/>
    </xf>
    <xf numFmtId="176" fontId="12" fillId="0" borderId="13" xfId="0" applyNumberFormat="1" applyFont="1" applyBorder="1">
      <alignment vertical="center"/>
    </xf>
    <xf numFmtId="176" fontId="12" fillId="0" borderId="42" xfId="0" applyNumberFormat="1" applyFont="1" applyBorder="1">
      <alignment vertical="center"/>
    </xf>
    <xf numFmtId="176" fontId="12" fillId="0" borderId="41" xfId="0" applyNumberFormat="1" applyFont="1" applyBorder="1">
      <alignment vertical="center"/>
    </xf>
    <xf numFmtId="177" fontId="12" fillId="0" borderId="42" xfId="0" applyNumberFormat="1" applyFont="1" applyBorder="1">
      <alignment vertical="center"/>
    </xf>
    <xf numFmtId="0" fontId="5" fillId="0" borderId="44" xfId="0" applyFont="1" applyBorder="1" applyAlignment="1">
      <alignment horizontal="left" vertical="center" wrapText="1"/>
    </xf>
    <xf numFmtId="176" fontId="12" fillId="0" borderId="35" xfId="0" applyNumberFormat="1" applyFont="1" applyBorder="1">
      <alignment vertical="center"/>
    </xf>
    <xf numFmtId="176" fontId="12" fillId="0" borderId="36" xfId="0" applyNumberFormat="1" applyFont="1" applyBorder="1">
      <alignment vertical="center"/>
    </xf>
    <xf numFmtId="176" fontId="12" fillId="0" borderId="34" xfId="0" applyNumberFormat="1" applyFont="1" applyBorder="1">
      <alignment vertical="center"/>
    </xf>
    <xf numFmtId="177" fontId="12" fillId="0" borderId="35" xfId="0" applyNumberFormat="1" applyFont="1" applyBorder="1">
      <alignment vertical="center"/>
    </xf>
    <xf numFmtId="0" fontId="5" fillId="0" borderId="47" xfId="0" applyFont="1" applyBorder="1" applyAlignment="1">
      <alignment horizontal="left" vertical="center" wrapText="1"/>
    </xf>
    <xf numFmtId="0" fontId="13" fillId="0" borderId="37" xfId="0" applyFont="1" applyBorder="1" applyAlignment="1">
      <alignment horizontal="left" vertical="center" wrapText="1"/>
    </xf>
    <xf numFmtId="176" fontId="12" fillId="0" borderId="39" xfId="0" applyNumberFormat="1" applyFont="1" applyBorder="1">
      <alignment vertical="center"/>
    </xf>
    <xf numFmtId="176" fontId="12" fillId="0" borderId="40" xfId="0" applyNumberFormat="1" applyFont="1" applyBorder="1">
      <alignment vertical="center"/>
    </xf>
    <xf numFmtId="176" fontId="12" fillId="0" borderId="38" xfId="0" applyNumberFormat="1" applyFont="1" applyBorder="1">
      <alignment vertical="center"/>
    </xf>
    <xf numFmtId="176" fontId="12" fillId="0" borderId="12" xfId="0" applyNumberFormat="1" applyFont="1" applyBorder="1">
      <alignment vertical="center"/>
    </xf>
    <xf numFmtId="0" fontId="13" fillId="0" borderId="11" xfId="0" applyFont="1" applyBorder="1" applyAlignment="1">
      <alignment horizontal="left" vertical="center" wrapText="1"/>
    </xf>
    <xf numFmtId="0" fontId="9" fillId="0" borderId="16" xfId="0" applyFont="1" applyBorder="1" applyAlignment="1">
      <alignment horizontal="distributed" vertical="center" shrinkToFit="1"/>
    </xf>
    <xf numFmtId="176" fontId="12" fillId="0" borderId="22" xfId="0" applyNumberFormat="1" applyFont="1" applyBorder="1">
      <alignment vertical="center"/>
    </xf>
    <xf numFmtId="176" fontId="12" fillId="0" borderId="9" xfId="0" applyNumberFormat="1" applyFont="1" applyBorder="1">
      <alignment vertical="center"/>
    </xf>
    <xf numFmtId="176" fontId="12" fillId="0" borderId="8" xfId="0" applyNumberFormat="1" applyFont="1" applyBorder="1">
      <alignment vertical="center"/>
    </xf>
    <xf numFmtId="176" fontId="12" fillId="0" borderId="7" xfId="0" applyNumberFormat="1" applyFont="1" applyBorder="1">
      <alignment vertical="center"/>
    </xf>
    <xf numFmtId="176" fontId="12" fillId="0" borderId="4" xfId="0" applyNumberFormat="1" applyFont="1" applyBorder="1">
      <alignment vertical="center"/>
    </xf>
    <xf numFmtId="176" fontId="12" fillId="0" borderId="45" xfId="0" applyNumberFormat="1" applyFont="1" applyBorder="1">
      <alignment vertical="center"/>
    </xf>
    <xf numFmtId="176" fontId="12" fillId="0" borderId="3" xfId="0" applyNumberFormat="1" applyFont="1" applyBorder="1">
      <alignment vertical="center"/>
    </xf>
    <xf numFmtId="177" fontId="12" fillId="0" borderId="23" xfId="0" applyNumberFormat="1" applyFont="1" applyBorder="1">
      <alignment vertical="center"/>
    </xf>
    <xf numFmtId="177" fontId="12" fillId="0" borderId="14" xfId="0" applyNumberFormat="1" applyFont="1" applyBorder="1">
      <alignment vertical="center"/>
    </xf>
    <xf numFmtId="177" fontId="12" fillId="0" borderId="39" xfId="0" applyNumberFormat="1" applyFont="1" applyBorder="1">
      <alignment vertical="center"/>
    </xf>
    <xf numFmtId="177" fontId="12" fillId="0" borderId="4" xfId="0" applyNumberFormat="1" applyFont="1" applyBorder="1">
      <alignment vertical="center"/>
    </xf>
    <xf numFmtId="177" fontId="12" fillId="0" borderId="6" xfId="0" applyNumberFormat="1" applyFont="1" applyBorder="1">
      <alignment vertical="center"/>
    </xf>
    <xf numFmtId="0" fontId="9" fillId="0" borderId="15" xfId="0" applyFont="1" applyBorder="1" applyAlignment="1">
      <alignment horizontal="distributed" vertical="center" shrinkToFit="1"/>
    </xf>
    <xf numFmtId="0" fontId="9" fillId="0" borderId="12" xfId="0" applyFont="1" applyBorder="1" applyAlignment="1">
      <alignment horizontal="distributed" vertical="center" shrinkToFit="1"/>
    </xf>
    <xf numFmtId="0" fontId="2" fillId="0" borderId="0" xfId="0" applyFont="1" applyAlignment="1">
      <alignment horizontal="center" vertical="center"/>
    </xf>
    <xf numFmtId="0" fontId="9" fillId="0" borderId="31" xfId="0" applyFont="1" applyBorder="1" applyAlignment="1">
      <alignment horizontal="center" vertical="center"/>
    </xf>
    <xf numFmtId="0" fontId="9" fillId="0" borderId="30"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xf numFmtId="0" fontId="9" fillId="0" borderId="28" xfId="0" applyFont="1" applyBorder="1" applyAlignment="1">
      <alignment horizontal="center" vertical="center"/>
    </xf>
    <xf numFmtId="0" fontId="9" fillId="0" borderId="25"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29" xfId="0" applyFont="1" applyBorder="1" applyAlignment="1">
      <alignment horizontal="center" vertical="center" wrapText="1"/>
    </xf>
    <xf numFmtId="0" fontId="8" fillId="0" borderId="11" xfId="0" applyFont="1" applyBorder="1" applyAlignment="1">
      <alignment horizontal="center" vertical="center"/>
    </xf>
    <xf numFmtId="0" fontId="8" fillId="0" borderId="24" xfId="0" applyFont="1" applyBorder="1" applyAlignment="1">
      <alignment horizontal="center" vertical="center"/>
    </xf>
    <xf numFmtId="0" fontId="9" fillId="0" borderId="14" xfId="0" applyFont="1" applyBorder="1" applyAlignment="1">
      <alignment horizontal="center" wrapText="1"/>
    </xf>
    <xf numFmtId="0" fontId="9" fillId="0" borderId="27" xfId="0" applyFont="1" applyBorder="1" applyAlignment="1">
      <alignment horizontal="center"/>
    </xf>
    <xf numFmtId="0" fontId="9" fillId="0" borderId="13" xfId="0" applyFont="1" applyBorder="1" applyAlignment="1">
      <alignment horizontal="center" wrapText="1"/>
    </xf>
    <xf numFmtId="0" fontId="9" fillId="0" borderId="26" xfId="0" applyFont="1" applyBorder="1" applyAlignment="1">
      <alignment horizontal="center"/>
    </xf>
    <xf numFmtId="0" fontId="9" fillId="0" borderId="12" xfId="0" applyFont="1" applyBorder="1" applyAlignment="1">
      <alignment horizontal="center" wrapText="1"/>
    </xf>
    <xf numFmtId="0" fontId="9" fillId="0" borderId="25" xfId="0" applyFont="1" applyBorder="1" applyAlignment="1">
      <alignment horizontal="center"/>
    </xf>
    <xf numFmtId="0" fontId="9" fillId="0" borderId="0" xfId="0" applyFont="1" applyAlignment="1">
      <alignment horizontal="left" vertical="center"/>
    </xf>
    <xf numFmtId="0" fontId="8" fillId="0" borderId="0" xfId="0" applyFont="1" applyAlignment="1">
      <alignment horizontal="left" vertical="center"/>
    </xf>
    <xf numFmtId="0" fontId="9" fillId="0" borderId="16" xfId="0" applyFont="1" applyBorder="1" applyAlignment="1">
      <alignment horizontal="distributed" vertical="center" shrinkToFit="1"/>
    </xf>
    <xf numFmtId="0" fontId="9" fillId="0" borderId="21" xfId="0" applyFont="1" applyBorder="1" applyAlignment="1">
      <alignment horizontal="distributed" vertical="center" shrinkToFit="1"/>
    </xf>
    <xf numFmtId="0" fontId="9" fillId="0" borderId="1" xfId="0" applyFont="1" applyBorder="1" applyAlignment="1">
      <alignment horizontal="left" vertical="center" wrapText="1"/>
    </xf>
    <xf numFmtId="0" fontId="9" fillId="0" borderId="10" xfId="0" applyFont="1" applyBorder="1" applyAlignment="1">
      <alignment horizontal="distributed" vertical="center" shrinkToFit="1"/>
    </xf>
    <xf numFmtId="0" fontId="9" fillId="0" borderId="7" xfId="0" applyFont="1" applyBorder="1" applyAlignment="1">
      <alignment horizontal="distributed" vertical="center" shrinkToFit="1"/>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19" xfId="0" applyFont="1" applyBorder="1" applyAlignment="1">
      <alignment horizontal="distributed"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C828C-5453-46EA-9FEC-6E5C6255CFAA}">
  <dimension ref="C3:I40"/>
  <sheetViews>
    <sheetView tabSelected="1" view="pageBreakPreview" zoomScaleNormal="90" zoomScaleSheetLayoutView="100" workbookViewId="0">
      <pane xSplit="4" ySplit="8" topLeftCell="F9" activePane="bottomRight" state="frozen"/>
      <selection pane="bottomRight" activeCell="O11" sqref="O11"/>
      <selection pane="bottomLeft" activeCell="A9" sqref="A9"/>
      <selection pane="topRight" activeCell="E1" sqref="E1"/>
    </sheetView>
  </sheetViews>
  <sheetFormatPr defaultColWidth="8.7109375" defaultRowHeight="12.95"/>
  <cols>
    <col min="1" max="1" width="2" customWidth="1"/>
    <col min="3" max="3" width="4.28515625" customWidth="1"/>
    <col min="4" max="4" width="18.42578125" style="1" customWidth="1"/>
    <col min="5" max="8" width="11.5703125" customWidth="1"/>
    <col min="9" max="9" width="67.85546875" customWidth="1"/>
  </cols>
  <sheetData>
    <row r="3" spans="3:9" ht="13.5" customHeight="1">
      <c r="C3" s="50" t="s">
        <v>0</v>
      </c>
      <c r="D3" s="50"/>
      <c r="E3" s="50"/>
      <c r="F3" s="50"/>
      <c r="G3" s="50"/>
      <c r="H3" s="50"/>
      <c r="I3" s="50"/>
    </row>
    <row r="4" spans="3:9" ht="13.5" customHeight="1">
      <c r="C4" s="50"/>
      <c r="D4" s="50"/>
      <c r="E4" s="50"/>
      <c r="F4" s="50"/>
      <c r="G4" s="50"/>
      <c r="H4" s="50"/>
      <c r="I4" s="50"/>
    </row>
    <row r="5" spans="3:9" ht="9" customHeight="1" thickBot="1"/>
    <row r="6" spans="3:9" ht="15.75" customHeight="1">
      <c r="C6" s="51" t="s">
        <v>1</v>
      </c>
      <c r="D6" s="52"/>
      <c r="E6" s="57" t="s">
        <v>2</v>
      </c>
      <c r="F6" s="58"/>
      <c r="G6" s="58"/>
      <c r="H6" s="58"/>
      <c r="I6" s="59" t="s">
        <v>3</v>
      </c>
    </row>
    <row r="7" spans="3:9" ht="22.5" customHeight="1">
      <c r="C7" s="53"/>
      <c r="D7" s="54"/>
      <c r="E7" s="62" t="s">
        <v>4</v>
      </c>
      <c r="F7" s="64" t="s">
        <v>5</v>
      </c>
      <c r="G7" s="66" t="s">
        <v>6</v>
      </c>
      <c r="H7" s="62" t="s">
        <v>7</v>
      </c>
      <c r="I7" s="60"/>
    </row>
    <row r="8" spans="3:9" ht="24.95" customHeight="1" thickBot="1">
      <c r="C8" s="55"/>
      <c r="D8" s="56"/>
      <c r="E8" s="63"/>
      <c r="F8" s="65"/>
      <c r="G8" s="67"/>
      <c r="H8" s="63"/>
      <c r="I8" s="61"/>
    </row>
    <row r="9" spans="3:9" ht="31.5" customHeight="1">
      <c r="C9" s="70" t="s">
        <v>8</v>
      </c>
      <c r="D9" s="71"/>
      <c r="E9" s="15">
        <v>24</v>
      </c>
      <c r="F9" s="16">
        <v>-5</v>
      </c>
      <c r="G9" s="17">
        <f>E9+F9</f>
        <v>19</v>
      </c>
      <c r="H9" s="43">
        <v>6</v>
      </c>
      <c r="I9" s="4" t="s">
        <v>9</v>
      </c>
    </row>
    <row r="10" spans="3:9" ht="35.1" customHeight="1">
      <c r="C10" s="77" t="s">
        <v>10</v>
      </c>
      <c r="D10" s="49"/>
      <c r="E10" s="18">
        <v>355</v>
      </c>
      <c r="F10" s="19">
        <v>-162</v>
      </c>
      <c r="G10" s="17">
        <f t="shared" ref="G10:G36" si="0">E10+F10</f>
        <v>193</v>
      </c>
      <c r="H10" s="44">
        <v>117</v>
      </c>
      <c r="I10" s="13"/>
    </row>
    <row r="11" spans="3:9" ht="35.1" customHeight="1">
      <c r="C11" s="5"/>
      <c r="D11" s="6" t="s">
        <v>11</v>
      </c>
      <c r="E11" s="20">
        <v>94</v>
      </c>
      <c r="F11" s="16">
        <v>-41</v>
      </c>
      <c r="G11" s="21">
        <f t="shared" si="0"/>
        <v>53</v>
      </c>
      <c r="H11" s="22">
        <v>61</v>
      </c>
      <c r="I11" s="23" t="s">
        <v>12</v>
      </c>
    </row>
    <row r="12" spans="3:9" ht="35.1" customHeight="1">
      <c r="C12" s="7"/>
      <c r="D12" s="8" t="s">
        <v>13</v>
      </c>
      <c r="E12" s="24">
        <v>11</v>
      </c>
      <c r="F12" s="25">
        <v>-6</v>
      </c>
      <c r="G12" s="26">
        <f t="shared" si="0"/>
        <v>5</v>
      </c>
      <c r="H12" s="27">
        <v>0</v>
      </c>
      <c r="I12" s="2" t="s">
        <v>14</v>
      </c>
    </row>
    <row r="13" spans="3:9" ht="37.5" customHeight="1">
      <c r="C13" s="7"/>
      <c r="D13" s="8" t="s">
        <v>15</v>
      </c>
      <c r="E13" s="24">
        <v>21</v>
      </c>
      <c r="F13" s="25">
        <v>-12</v>
      </c>
      <c r="G13" s="26">
        <f t="shared" si="0"/>
        <v>9</v>
      </c>
      <c r="H13" s="27">
        <v>17</v>
      </c>
      <c r="I13" s="2" t="s">
        <v>16</v>
      </c>
    </row>
    <row r="14" spans="3:9" ht="48">
      <c r="C14" s="7"/>
      <c r="D14" s="8" t="s">
        <v>17</v>
      </c>
      <c r="E14" s="24">
        <v>150</v>
      </c>
      <c r="F14" s="25">
        <v>-77</v>
      </c>
      <c r="G14" s="26">
        <f t="shared" si="0"/>
        <v>73</v>
      </c>
      <c r="H14" s="27">
        <v>0</v>
      </c>
      <c r="I14" s="28" t="s">
        <v>18</v>
      </c>
    </row>
    <row r="15" spans="3:9" ht="39.950000000000003" customHeight="1">
      <c r="C15" s="7"/>
      <c r="D15" s="9" t="s">
        <v>19</v>
      </c>
      <c r="E15" s="24">
        <v>9</v>
      </c>
      <c r="F15" s="25">
        <v>-2</v>
      </c>
      <c r="G15" s="26">
        <f t="shared" si="0"/>
        <v>7</v>
      </c>
      <c r="H15" s="27">
        <v>6</v>
      </c>
      <c r="I15" s="2" t="s">
        <v>20</v>
      </c>
    </row>
    <row r="16" spans="3:9" ht="35.1" customHeight="1">
      <c r="C16" s="7"/>
      <c r="D16" s="9" t="s">
        <v>21</v>
      </c>
      <c r="E16" s="24">
        <v>5</v>
      </c>
      <c r="F16" s="25">
        <v>-1</v>
      </c>
      <c r="G16" s="26">
        <f t="shared" si="0"/>
        <v>4</v>
      </c>
      <c r="H16" s="27">
        <v>0</v>
      </c>
      <c r="I16" s="29" t="s">
        <v>22</v>
      </c>
    </row>
    <row r="17" spans="3:9" ht="35.1" customHeight="1">
      <c r="C17" s="7"/>
      <c r="D17" s="9" t="s">
        <v>23</v>
      </c>
      <c r="E17" s="24">
        <v>0</v>
      </c>
      <c r="F17" s="25">
        <v>0</v>
      </c>
      <c r="G17" s="26">
        <v>0</v>
      </c>
      <c r="H17" s="27">
        <v>0</v>
      </c>
      <c r="I17" s="13"/>
    </row>
    <row r="18" spans="3:9" ht="35.1" customHeight="1">
      <c r="C18" s="7"/>
      <c r="D18" s="8" t="s">
        <v>24</v>
      </c>
      <c r="E18" s="24">
        <v>32</v>
      </c>
      <c r="F18" s="25">
        <v>-18</v>
      </c>
      <c r="G18" s="26">
        <f t="shared" si="0"/>
        <v>14</v>
      </c>
      <c r="H18" s="27">
        <v>0</v>
      </c>
      <c r="I18" s="2" t="s">
        <v>25</v>
      </c>
    </row>
    <row r="19" spans="3:9" ht="36">
      <c r="C19" s="7"/>
      <c r="D19" s="10" t="s">
        <v>26</v>
      </c>
      <c r="E19" s="24">
        <v>10</v>
      </c>
      <c r="F19" s="25">
        <v>-4</v>
      </c>
      <c r="G19" s="26">
        <f t="shared" si="0"/>
        <v>6</v>
      </c>
      <c r="H19" s="27">
        <v>24</v>
      </c>
      <c r="I19" s="2" t="s">
        <v>27</v>
      </c>
    </row>
    <row r="20" spans="3:9" ht="39.950000000000003" customHeight="1">
      <c r="C20" s="7"/>
      <c r="D20" s="11" t="s">
        <v>28</v>
      </c>
      <c r="E20" s="30">
        <v>23</v>
      </c>
      <c r="F20" s="31">
        <v>-1</v>
      </c>
      <c r="G20" s="32">
        <f t="shared" si="0"/>
        <v>22</v>
      </c>
      <c r="H20" s="27">
        <v>9</v>
      </c>
      <c r="I20" s="2" t="s">
        <v>29</v>
      </c>
    </row>
    <row r="21" spans="3:9" ht="39.950000000000003" customHeight="1">
      <c r="C21" s="48" t="s">
        <v>30</v>
      </c>
      <c r="D21" s="49"/>
      <c r="E21" s="18">
        <v>50</v>
      </c>
      <c r="F21" s="31">
        <v>-3</v>
      </c>
      <c r="G21" s="33">
        <f t="shared" ref="G21" si="1">E21+F21</f>
        <v>47</v>
      </c>
      <c r="H21" s="44">
        <v>15</v>
      </c>
      <c r="I21" s="34" t="s">
        <v>31</v>
      </c>
    </row>
    <row r="22" spans="3:9" ht="35.1" customHeight="1">
      <c r="C22" s="48" t="s">
        <v>32</v>
      </c>
      <c r="D22" s="49"/>
      <c r="E22" s="18">
        <v>0</v>
      </c>
      <c r="F22" s="31">
        <v>0</v>
      </c>
      <c r="G22" s="33">
        <f t="shared" si="0"/>
        <v>0</v>
      </c>
      <c r="H22" s="44">
        <v>0</v>
      </c>
      <c r="I22" s="13"/>
    </row>
    <row r="23" spans="3:9" ht="35.1" customHeight="1">
      <c r="C23" s="48" t="s">
        <v>33</v>
      </c>
      <c r="D23" s="49"/>
      <c r="E23" s="18">
        <v>0</v>
      </c>
      <c r="F23" s="31">
        <v>0</v>
      </c>
      <c r="G23" s="33">
        <f t="shared" si="0"/>
        <v>0</v>
      </c>
      <c r="H23" s="44">
        <v>0</v>
      </c>
      <c r="I23" s="13"/>
    </row>
    <row r="24" spans="3:9" ht="35.1" customHeight="1">
      <c r="C24" s="77" t="s">
        <v>34</v>
      </c>
      <c r="D24" s="49"/>
      <c r="E24" s="18">
        <v>110</v>
      </c>
      <c r="F24" s="19">
        <v>-55</v>
      </c>
      <c r="G24" s="33">
        <f t="shared" si="0"/>
        <v>55</v>
      </c>
      <c r="H24" s="44">
        <v>2</v>
      </c>
      <c r="I24" s="13"/>
    </row>
    <row r="25" spans="3:9" ht="60">
      <c r="C25" s="7"/>
      <c r="D25" s="6" t="s">
        <v>35</v>
      </c>
      <c r="E25" s="20">
        <v>110</v>
      </c>
      <c r="F25" s="25">
        <v>-55</v>
      </c>
      <c r="G25" s="21">
        <f t="shared" si="0"/>
        <v>55</v>
      </c>
      <c r="H25" s="22">
        <v>2</v>
      </c>
      <c r="I25" s="23" t="s">
        <v>36</v>
      </c>
    </row>
    <row r="26" spans="3:9" ht="35.1" customHeight="1">
      <c r="C26" s="35"/>
      <c r="D26" s="11" t="s">
        <v>37</v>
      </c>
      <c r="E26" s="30">
        <v>0</v>
      </c>
      <c r="F26" s="31">
        <v>0</v>
      </c>
      <c r="G26" s="32">
        <f t="shared" si="0"/>
        <v>0</v>
      </c>
      <c r="H26" s="45">
        <v>0</v>
      </c>
      <c r="I26" s="13"/>
    </row>
    <row r="27" spans="3:9" ht="48">
      <c r="C27" s="48" t="s">
        <v>38</v>
      </c>
      <c r="D27" s="49"/>
      <c r="E27" s="18">
        <v>1014</v>
      </c>
      <c r="F27" s="36">
        <v>-506</v>
      </c>
      <c r="G27" s="33">
        <f t="shared" si="0"/>
        <v>508</v>
      </c>
      <c r="H27" s="44">
        <v>100</v>
      </c>
      <c r="I27" s="34" t="s">
        <v>39</v>
      </c>
    </row>
    <row r="28" spans="3:9" ht="39.950000000000003" customHeight="1">
      <c r="C28" s="48" t="s">
        <v>40</v>
      </c>
      <c r="D28" s="49"/>
      <c r="E28" s="18">
        <v>108</v>
      </c>
      <c r="F28" s="19">
        <v>-88</v>
      </c>
      <c r="G28" s="33">
        <f t="shared" si="0"/>
        <v>20</v>
      </c>
      <c r="H28" s="44">
        <v>94</v>
      </c>
      <c r="I28" s="3" t="s">
        <v>41</v>
      </c>
    </row>
    <row r="29" spans="3:9" ht="39.950000000000003" customHeight="1">
      <c r="C29" s="48" t="s">
        <v>42</v>
      </c>
      <c r="D29" s="49"/>
      <c r="E29" s="18">
        <v>1083</v>
      </c>
      <c r="F29" s="19">
        <v>-719</v>
      </c>
      <c r="G29" s="33">
        <f t="shared" si="0"/>
        <v>364</v>
      </c>
      <c r="H29" s="44">
        <v>138</v>
      </c>
      <c r="I29" s="3" t="s">
        <v>43</v>
      </c>
    </row>
    <row r="30" spans="3:9" ht="39.950000000000003" customHeight="1">
      <c r="C30" s="48" t="s">
        <v>44</v>
      </c>
      <c r="D30" s="49"/>
      <c r="E30" s="18">
        <v>70</v>
      </c>
      <c r="F30" s="19">
        <v>-16</v>
      </c>
      <c r="G30" s="33">
        <f t="shared" si="0"/>
        <v>54</v>
      </c>
      <c r="H30" s="44">
        <v>74</v>
      </c>
      <c r="I30" s="3" t="s">
        <v>45</v>
      </c>
    </row>
    <row r="31" spans="3:9" ht="39.950000000000003" customHeight="1">
      <c r="C31" s="48" t="s">
        <v>46</v>
      </c>
      <c r="D31" s="49"/>
      <c r="E31" s="18">
        <v>530</v>
      </c>
      <c r="F31" s="19">
        <v>-405</v>
      </c>
      <c r="G31" s="33">
        <f t="shared" si="0"/>
        <v>125</v>
      </c>
      <c r="H31" s="44">
        <v>249</v>
      </c>
      <c r="I31" s="3" t="s">
        <v>47</v>
      </c>
    </row>
    <row r="32" spans="3:9" ht="39.950000000000003" customHeight="1">
      <c r="C32" s="48" t="s">
        <v>48</v>
      </c>
      <c r="D32" s="49"/>
      <c r="E32" s="18">
        <v>325</v>
      </c>
      <c r="F32" s="19">
        <v>-297</v>
      </c>
      <c r="G32" s="33">
        <f t="shared" si="0"/>
        <v>28</v>
      </c>
      <c r="H32" s="44">
        <v>4</v>
      </c>
      <c r="I32" s="3" t="s">
        <v>49</v>
      </c>
    </row>
    <row r="33" spans="3:9" ht="48">
      <c r="C33" s="48" t="s">
        <v>50</v>
      </c>
      <c r="D33" s="49"/>
      <c r="E33" s="18">
        <v>125</v>
      </c>
      <c r="F33" s="19">
        <v>-83</v>
      </c>
      <c r="G33" s="33">
        <f t="shared" si="0"/>
        <v>42</v>
      </c>
      <c r="H33" s="44">
        <v>21</v>
      </c>
      <c r="I33" s="14" t="s">
        <v>51</v>
      </c>
    </row>
    <row r="34" spans="3:9" ht="39.950000000000003" customHeight="1">
      <c r="C34" s="48" t="s">
        <v>52</v>
      </c>
      <c r="D34" s="49"/>
      <c r="E34" s="18">
        <v>1085</v>
      </c>
      <c r="F34" s="19">
        <v>-645</v>
      </c>
      <c r="G34" s="33">
        <f>E34+F34</f>
        <v>440</v>
      </c>
      <c r="H34" s="44">
        <v>354</v>
      </c>
      <c r="I34" s="34" t="s">
        <v>53</v>
      </c>
    </row>
    <row r="35" spans="3:9" ht="39.950000000000003" customHeight="1">
      <c r="C35" s="48" t="s">
        <v>54</v>
      </c>
      <c r="D35" s="49"/>
      <c r="E35" s="18">
        <v>56</v>
      </c>
      <c r="F35" s="19">
        <v>-35</v>
      </c>
      <c r="G35" s="33">
        <f t="shared" si="0"/>
        <v>21</v>
      </c>
      <c r="H35" s="44">
        <v>96</v>
      </c>
      <c r="I35" s="4" t="s">
        <v>55</v>
      </c>
    </row>
    <row r="36" spans="3:9" ht="39.950000000000003" customHeight="1" thickBot="1">
      <c r="C36" s="73" t="s">
        <v>56</v>
      </c>
      <c r="D36" s="74"/>
      <c r="E36" s="37">
        <v>349</v>
      </c>
      <c r="F36" s="38">
        <v>-245</v>
      </c>
      <c r="G36" s="39">
        <f t="shared" si="0"/>
        <v>104</v>
      </c>
      <c r="H36" s="47">
        <v>253</v>
      </c>
      <c r="I36" s="4" t="s">
        <v>57</v>
      </c>
    </row>
    <row r="37" spans="3:9" ht="35.1" customHeight="1" thickTop="1" thickBot="1">
      <c r="C37" s="75" t="s">
        <v>58</v>
      </c>
      <c r="D37" s="76"/>
      <c r="E37" s="40">
        <f>SUM(E9,E10,E21:E23,E24,E27:E36)</f>
        <v>5284</v>
      </c>
      <c r="F37" s="41">
        <f t="shared" ref="F37:H37" si="2">SUM(F9,F10,F21:F23,F24,F27:F36)</f>
        <v>-3264</v>
      </c>
      <c r="G37" s="42">
        <f t="shared" si="2"/>
        <v>2020</v>
      </c>
      <c r="H37" s="46">
        <f t="shared" si="2"/>
        <v>1523</v>
      </c>
      <c r="I37" s="12"/>
    </row>
    <row r="38" spans="3:9" ht="16.5" customHeight="1">
      <c r="C38" s="72" t="s">
        <v>59</v>
      </c>
      <c r="D38" s="72"/>
      <c r="E38" s="72"/>
      <c r="F38" s="72"/>
      <c r="G38" s="72"/>
      <c r="H38" s="72"/>
      <c r="I38" s="72"/>
    </row>
    <row r="39" spans="3:9" ht="16.5" customHeight="1">
      <c r="C39" s="68" t="s">
        <v>60</v>
      </c>
      <c r="D39" s="68"/>
      <c r="E39" s="68"/>
      <c r="F39" s="68"/>
      <c r="G39" s="68"/>
      <c r="H39" s="68"/>
      <c r="I39" s="68"/>
    </row>
    <row r="40" spans="3:9" ht="16.5" customHeight="1">
      <c r="C40" s="68" t="s">
        <v>61</v>
      </c>
      <c r="D40" s="69"/>
      <c r="E40" s="69"/>
      <c r="F40" s="69"/>
      <c r="G40" s="69"/>
      <c r="H40" s="69"/>
      <c r="I40" s="69"/>
    </row>
  </sheetData>
  <autoFilter ref="B5:I40" xr:uid="{00000000-0009-0000-0000-000000000000}"/>
  <mergeCells count="28">
    <mergeCell ref="C31:D31"/>
    <mergeCell ref="C32:D32"/>
    <mergeCell ref="C33:D33"/>
    <mergeCell ref="C40:I40"/>
    <mergeCell ref="C9:D9"/>
    <mergeCell ref="C38:I38"/>
    <mergeCell ref="C39:I39"/>
    <mergeCell ref="C21:D21"/>
    <mergeCell ref="C35:D35"/>
    <mergeCell ref="C36:D36"/>
    <mergeCell ref="C37:D37"/>
    <mergeCell ref="C34:D34"/>
    <mergeCell ref="C10:D10"/>
    <mergeCell ref="C22:D22"/>
    <mergeCell ref="C23:D23"/>
    <mergeCell ref="C24:D24"/>
    <mergeCell ref="C27:D27"/>
    <mergeCell ref="C28:D28"/>
    <mergeCell ref="C29:D29"/>
    <mergeCell ref="C30:D30"/>
    <mergeCell ref="C3:I4"/>
    <mergeCell ref="C6:D8"/>
    <mergeCell ref="E6:H6"/>
    <mergeCell ref="I6:I8"/>
    <mergeCell ref="E7:E8"/>
    <mergeCell ref="F7:F8"/>
    <mergeCell ref="G7:G8"/>
    <mergeCell ref="H7:H8"/>
  </mergeCells>
  <phoneticPr fontId="1"/>
  <printOptions horizontalCentered="1" verticalCentered="1"/>
  <pageMargins left="0.66122047244094495" right="0.23622047244094491" top="0.35433070866141736" bottom="0.15748031496062992" header="0.31496062992125984" footer="0.31496062992125984"/>
  <pageSetup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DEED9DA6D11D74EA3D090091B308F41" ma:contentTypeVersion="10" ma:contentTypeDescription="新しいドキュメントを作成します。" ma:contentTypeScope="" ma:versionID="20924808c012e245a074f314c0d09143">
  <xsd:schema xmlns:xsd="http://www.w3.org/2001/XMLSchema" xmlns:xs="http://www.w3.org/2001/XMLSchema" xmlns:p="http://schemas.microsoft.com/office/2006/metadata/properties" xmlns:ns2="db37f980-8591-43e3-98e6-0c466550eda1" xmlns:ns3="991c0b03-b9d1-403f-b151-7e4d10529ec0" targetNamespace="http://schemas.microsoft.com/office/2006/metadata/properties" ma:root="true" ma:fieldsID="03e0f6666c9c41b32f706100d7c72aac" ns2:_="" ns3:_="">
    <xsd:import namespace="db37f980-8591-43e3-98e6-0c466550eda1"/>
    <xsd:import namespace="991c0b03-b9d1-403f-b151-7e4d10529e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7f980-8591-43e3-98e6-0c466550ed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1c0b03-b9d1-403f-b151-7e4d10529e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685bd65-8a90-4aae-a705-6f72b6c306de}" ma:internalName="TaxCatchAll" ma:showField="CatchAllData" ma:web="991c0b03-b9d1-403f-b151-7e4d10529e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b37f980-8591-43e3-98e6-0c466550eda1">
      <Terms xmlns="http://schemas.microsoft.com/office/infopath/2007/PartnerControls"/>
    </lcf76f155ced4ddcb4097134ff3c332f>
    <TaxCatchAll xmlns="991c0b03-b9d1-403f-b151-7e4d10529ec0" xsi:nil="true"/>
  </documentManagement>
</p:properties>
</file>

<file path=customXml/itemProps1.xml><?xml version="1.0" encoding="utf-8"?>
<ds:datastoreItem xmlns:ds="http://schemas.openxmlformats.org/officeDocument/2006/customXml" ds:itemID="{ECE5F970-9113-4EF9-9C1B-9012D7E176C3}"/>
</file>

<file path=customXml/itemProps2.xml><?xml version="1.0" encoding="utf-8"?>
<ds:datastoreItem xmlns:ds="http://schemas.openxmlformats.org/officeDocument/2006/customXml" ds:itemID="{D11274BF-2A3D-468B-9725-0C2447AE4002}"/>
</file>

<file path=customXml/itemProps3.xml><?xml version="1.0" encoding="utf-8"?>
<ds:datastoreItem xmlns:ds="http://schemas.openxmlformats.org/officeDocument/2006/customXml" ds:itemID="{73928806-8A20-41E4-9572-B6479DEB60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2026-09-02T04:44:24Z</dcterms:created>
  <dcterms:modified xsi:type="dcterms:W3CDTF">2026-09-02T08:11:46Z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0x0101006DEED9DA6D11D74EA3D090091B308F41</vt:lpwstr>
  </property>
</Properties>
</file>