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ami_nakata_b9k_cas_go_jp/Documents/デスクトップ/R３・４女性採用FU修正/01審査依頼/"/>
    </mc:Choice>
  </mc:AlternateContent>
  <xr:revisionPtr revIDLastSave="1" documentId="13_ncr:1_{87AAC5E2-2DA6-460C-AB18-719819CA2924}" xr6:coauthVersionLast="47" xr6:coauthVersionMax="47" xr10:uidLastSave="{F0DF9E98-5960-4C77-843F-23579219F321}"/>
  <bookViews>
    <workbookView xWindow="1110" yWindow="210" windowWidth="16990" windowHeight="10080" xr2:uid="{00000000-000D-0000-FFFF-FFFF00000000}"/>
  </bookViews>
  <sheets>
    <sheet name="公表資料" sheetId="1" r:id="rId1"/>
  </sheets>
  <externalReferences>
    <externalReference r:id="rId2"/>
    <externalReference r:id="rId3"/>
  </externalReferences>
  <definedNames>
    <definedName name="_Fill" localSheetId="0" hidden="1">#REF!</definedName>
    <definedName name="_Fill" hidden="1">#REF!</definedName>
    <definedName name="_xlnm.Print_Area" localSheetId="0">公表資料!$B$2:$AF$35</definedName>
    <definedName name="お">[1]デ!$A$194:$B$203</definedName>
    <definedName name="ならべかえ" localSheetId="0">#REF!</definedName>
    <definedName name="ならべかえ">#REF!</definedName>
    <definedName name="試験">[2]デ!$A$197:$B$210</definedName>
    <definedName name="所属">[2]デ!$A$50:$C$186</definedName>
    <definedName name="昇給">[2]デ!$A$190:$B$193</definedName>
    <definedName name="職">[2]デ!$A$10:$B$47</definedName>
    <definedName name="俸">[2]デ!$A$2:$B$6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3" i="1" l="1"/>
  <c r="AD33" i="1"/>
  <c r="AB33" i="1"/>
  <c r="AA33" i="1"/>
  <c r="AC33" i="1" s="1"/>
  <c r="Y33" i="1"/>
  <c r="X33" i="1"/>
  <c r="V33" i="1"/>
  <c r="U33" i="1"/>
  <c r="S33" i="1"/>
  <c r="T33" i="1" s="1"/>
  <c r="R33" i="1"/>
  <c r="P33" i="1"/>
  <c r="O33" i="1"/>
  <c r="M33" i="1"/>
  <c r="L33" i="1"/>
  <c r="J33" i="1"/>
  <c r="I33" i="1"/>
  <c r="K33" i="1" s="1"/>
  <c r="G33" i="1"/>
  <c r="F33" i="1"/>
  <c r="D33" i="1"/>
  <c r="C33" i="1"/>
  <c r="E33" i="1" s="1"/>
  <c r="W32" i="1"/>
  <c r="T32" i="1"/>
  <c r="Q32" i="1"/>
  <c r="N32" i="1"/>
  <c r="K32" i="1"/>
  <c r="H32" i="1"/>
  <c r="E32" i="1"/>
  <c r="Q31" i="1"/>
  <c r="N31" i="1"/>
  <c r="K31" i="1"/>
  <c r="H31" i="1"/>
  <c r="E31" i="1"/>
  <c r="AC30" i="1"/>
  <c r="Z30" i="1"/>
  <c r="W30" i="1"/>
  <c r="T30" i="1"/>
  <c r="Q30" i="1"/>
  <c r="N30" i="1"/>
  <c r="K30" i="1"/>
  <c r="H30" i="1"/>
  <c r="E30" i="1"/>
  <c r="W29" i="1"/>
  <c r="T29" i="1"/>
  <c r="Q29" i="1"/>
  <c r="N29" i="1"/>
  <c r="K29" i="1"/>
  <c r="H29" i="1"/>
  <c r="E29" i="1"/>
  <c r="AF28" i="1"/>
  <c r="AC28" i="1"/>
  <c r="Z28" i="1"/>
  <c r="W28" i="1"/>
  <c r="T28" i="1"/>
  <c r="Q28" i="1"/>
  <c r="N28" i="1"/>
  <c r="K28" i="1"/>
  <c r="H28" i="1"/>
  <c r="E28" i="1"/>
  <c r="W27" i="1"/>
  <c r="T27" i="1"/>
  <c r="Q27" i="1"/>
  <c r="N27" i="1"/>
  <c r="K27" i="1"/>
  <c r="H27" i="1"/>
  <c r="E27" i="1"/>
  <c r="Z26" i="1"/>
  <c r="W26" i="1"/>
  <c r="T26" i="1"/>
  <c r="Q26" i="1"/>
  <c r="N26" i="1"/>
  <c r="K26" i="1"/>
  <c r="H26" i="1"/>
  <c r="E26" i="1"/>
  <c r="AC25" i="1"/>
  <c r="W25" i="1"/>
  <c r="T25" i="1"/>
  <c r="Q25" i="1"/>
  <c r="N25" i="1"/>
  <c r="K25" i="1"/>
  <c r="H25" i="1"/>
  <c r="E25" i="1"/>
  <c r="T24" i="1"/>
  <c r="Q24" i="1"/>
  <c r="N24" i="1"/>
  <c r="K24" i="1"/>
  <c r="H24" i="1"/>
  <c r="E24" i="1"/>
  <c r="AF23" i="1"/>
  <c r="AC23" i="1"/>
  <c r="Z23" i="1"/>
  <c r="W23" i="1"/>
  <c r="T23" i="1"/>
  <c r="Q23" i="1"/>
  <c r="N23" i="1"/>
  <c r="K23" i="1"/>
  <c r="H23" i="1"/>
  <c r="E23" i="1"/>
  <c r="AC22" i="1"/>
  <c r="W22" i="1"/>
  <c r="T22" i="1"/>
  <c r="Q22" i="1"/>
  <c r="K22" i="1"/>
  <c r="H22" i="1"/>
  <c r="E22" i="1"/>
  <c r="AF21" i="1"/>
  <c r="AC21" i="1"/>
  <c r="Z21" i="1"/>
  <c r="W21" i="1"/>
  <c r="T21" i="1"/>
  <c r="Q21" i="1"/>
  <c r="N21" i="1"/>
  <c r="K21" i="1"/>
  <c r="H21" i="1"/>
  <c r="E21" i="1"/>
  <c r="W20" i="1"/>
  <c r="T20" i="1"/>
  <c r="Q20" i="1"/>
  <c r="N20" i="1"/>
  <c r="K20" i="1"/>
  <c r="H20" i="1"/>
  <c r="E20" i="1"/>
  <c r="T19" i="1"/>
  <c r="Q19" i="1"/>
  <c r="N19" i="1"/>
  <c r="K19" i="1"/>
  <c r="H19" i="1"/>
  <c r="E19" i="1"/>
  <c r="W18" i="1"/>
  <c r="Q18" i="1"/>
  <c r="K18" i="1"/>
  <c r="E18" i="1"/>
  <c r="W17" i="1"/>
  <c r="Q17" i="1"/>
  <c r="N17" i="1"/>
  <c r="K17" i="1"/>
  <c r="H17" i="1"/>
  <c r="E17" i="1"/>
  <c r="Q16" i="1"/>
  <c r="E16" i="1"/>
  <c r="Q15" i="1"/>
  <c r="E15" i="1"/>
  <c r="AF14" i="1"/>
  <c r="AC14" i="1"/>
  <c r="Z14" i="1"/>
  <c r="W14" i="1"/>
  <c r="T14" i="1"/>
  <c r="Q14" i="1"/>
  <c r="N14" i="1"/>
  <c r="K14" i="1"/>
  <c r="H14" i="1"/>
  <c r="E14" i="1"/>
  <c r="W13" i="1"/>
  <c r="Q13" i="1"/>
  <c r="K13" i="1"/>
  <c r="E13" i="1"/>
  <c r="Z12" i="1"/>
  <c r="W12" i="1"/>
  <c r="Q12" i="1"/>
  <c r="H12" i="1"/>
  <c r="E12" i="1"/>
  <c r="Z11" i="1"/>
  <c r="W11" i="1"/>
  <c r="T11" i="1"/>
  <c r="Q11" i="1"/>
  <c r="K11" i="1"/>
  <c r="H11" i="1"/>
  <c r="E11" i="1"/>
  <c r="Q10" i="1"/>
  <c r="E10" i="1"/>
  <c r="T9" i="1"/>
  <c r="Q9" i="1"/>
  <c r="H9" i="1"/>
  <c r="E9" i="1"/>
  <c r="Z33" i="1" l="1"/>
  <c r="N33" i="1"/>
  <c r="AF33" i="1"/>
  <c r="Q33" i="1"/>
  <c r="H33" i="1"/>
  <c r="W33" i="1"/>
</calcChain>
</file>

<file path=xl/sharedStrings.xml><?xml version="1.0" encoding="utf-8"?>
<sst xmlns="http://schemas.openxmlformats.org/spreadsheetml/2006/main" count="331" uniqueCount="38">
  <si>
    <t>女性国家公務員の採用状況（令和４年４月１日付け）</t>
    <rPh sb="0" eb="2">
      <t>ジョセイ</t>
    </rPh>
    <rPh sb="2" eb="4">
      <t>コッカ</t>
    </rPh>
    <rPh sb="4" eb="7">
      <t>コウムイン</t>
    </rPh>
    <rPh sb="8" eb="10">
      <t>サイヨウ</t>
    </rPh>
    <rPh sb="10" eb="12">
      <t>ジョウキョウ</t>
    </rPh>
    <rPh sb="13" eb="15">
      <t>レイワ</t>
    </rPh>
    <rPh sb="16" eb="17">
      <t>ネン</t>
    </rPh>
    <rPh sb="18" eb="19">
      <t>ガツ</t>
    </rPh>
    <rPh sb="20" eb="21">
      <t>ニチ</t>
    </rPh>
    <rPh sb="21" eb="22">
      <t>ヅケ</t>
    </rPh>
    <phoneticPr fontId="3"/>
  </si>
  <si>
    <t>合計</t>
    <rPh sb="0" eb="2">
      <t>ゴウケイ</t>
    </rPh>
    <phoneticPr fontId="3"/>
  </si>
  <si>
    <t>総合職</t>
    <rPh sb="0" eb="2">
      <t>ソウゴウ</t>
    </rPh>
    <rPh sb="2" eb="3">
      <t>ショク</t>
    </rPh>
    <phoneticPr fontId="3"/>
  </si>
  <si>
    <t>一般職</t>
    <rPh sb="0" eb="2">
      <t>イッパン</t>
    </rPh>
    <rPh sb="2" eb="3">
      <t>ショク</t>
    </rPh>
    <phoneticPr fontId="3"/>
  </si>
  <si>
    <t>専門職</t>
    <rPh sb="0" eb="2">
      <t>センモン</t>
    </rPh>
    <rPh sb="2" eb="3">
      <t>ショク</t>
    </rPh>
    <phoneticPr fontId="3"/>
  </si>
  <si>
    <r>
      <t xml:space="preserve">総数
</t>
    </r>
    <r>
      <rPr>
        <sz val="10"/>
        <rFont val="游ゴシック"/>
        <family val="3"/>
        <charset val="128"/>
        <scheme val="minor"/>
      </rPr>
      <t>（人）</t>
    </r>
    <rPh sb="0" eb="2">
      <t>ソウスウ</t>
    </rPh>
    <rPh sb="4" eb="5">
      <t>ニン</t>
    </rPh>
    <phoneticPr fontId="3"/>
  </si>
  <si>
    <t>うち技術系</t>
    <rPh sb="2" eb="5">
      <t>ギジュツケイ</t>
    </rPh>
    <phoneticPr fontId="8"/>
  </si>
  <si>
    <t>大卒程度</t>
    <rPh sb="0" eb="2">
      <t>ダイソツ</t>
    </rPh>
    <rPh sb="2" eb="4">
      <t>テイド</t>
    </rPh>
    <phoneticPr fontId="3"/>
  </si>
  <si>
    <t>高卒程度</t>
    <rPh sb="0" eb="2">
      <t>コウソツ</t>
    </rPh>
    <rPh sb="2" eb="4">
      <t>テイド</t>
    </rPh>
    <phoneticPr fontId="3"/>
  </si>
  <si>
    <r>
      <t xml:space="preserve">うち
女性
</t>
    </r>
    <r>
      <rPr>
        <sz val="10"/>
        <rFont val="游ゴシック"/>
        <family val="3"/>
        <charset val="128"/>
        <scheme val="minor"/>
      </rPr>
      <t>（人）</t>
    </r>
    <rPh sb="3" eb="5">
      <t>ジョセイ</t>
    </rPh>
    <rPh sb="7" eb="8">
      <t>ニン</t>
    </rPh>
    <phoneticPr fontId="3"/>
  </si>
  <si>
    <t>女性の
割合
(%)</t>
    <rPh sb="0" eb="2">
      <t>ジョセイ</t>
    </rPh>
    <rPh sb="4" eb="6">
      <t>ワリアイ</t>
    </rPh>
    <phoneticPr fontId="3"/>
  </si>
  <si>
    <t>内閣官房</t>
    <rPh sb="0" eb="2">
      <t>ナイカク</t>
    </rPh>
    <rPh sb="2" eb="4">
      <t>カンボウ</t>
    </rPh>
    <phoneticPr fontId="3"/>
  </si>
  <si>
    <t>-</t>
  </si>
  <si>
    <t>内閣法制局</t>
    <rPh sb="0" eb="2">
      <t>ナイカク</t>
    </rPh>
    <rPh sb="2" eb="5">
      <t>ホウセイキョク</t>
    </rPh>
    <phoneticPr fontId="3"/>
  </si>
  <si>
    <t>内閣府</t>
    <rPh sb="0" eb="2">
      <t>ナイカク</t>
    </rPh>
    <rPh sb="2" eb="3">
      <t>フ</t>
    </rPh>
    <phoneticPr fontId="3"/>
  </si>
  <si>
    <t>宮内庁</t>
    <rPh sb="0" eb="3">
      <t>クナイチョウ</t>
    </rPh>
    <phoneticPr fontId="3"/>
  </si>
  <si>
    <t>公正取引委員会</t>
    <rPh sb="0" eb="2">
      <t>コウセイ</t>
    </rPh>
    <rPh sb="2" eb="4">
      <t>トリヒキ</t>
    </rPh>
    <rPh sb="4" eb="7">
      <t>イインカイ</t>
    </rPh>
    <phoneticPr fontId="3"/>
  </si>
  <si>
    <t>個人情報保護委員会</t>
    <rPh sb="0" eb="2">
      <t>コジン</t>
    </rPh>
    <rPh sb="2" eb="4">
      <t>ジョウホウ</t>
    </rPh>
    <rPh sb="4" eb="6">
      <t>ホゴ</t>
    </rPh>
    <rPh sb="6" eb="9">
      <t>イインカイ</t>
    </rPh>
    <phoneticPr fontId="3"/>
  </si>
  <si>
    <t>カジノ管理委員会</t>
    <rPh sb="3" eb="5">
      <t>カンリ</t>
    </rPh>
    <rPh sb="5" eb="8">
      <t>イインカイ</t>
    </rPh>
    <phoneticPr fontId="3"/>
  </si>
  <si>
    <t>金融庁</t>
    <rPh sb="0" eb="3">
      <t>キンユウチョウ</t>
    </rPh>
    <phoneticPr fontId="3"/>
  </si>
  <si>
    <t>消費者庁</t>
    <rPh sb="0" eb="3">
      <t>ショウヒシャ</t>
    </rPh>
    <rPh sb="3" eb="4">
      <t>チョウ</t>
    </rPh>
    <phoneticPr fontId="3"/>
  </si>
  <si>
    <t>デジタル庁</t>
    <rPh sb="4" eb="5">
      <t>チョウ</t>
    </rPh>
    <phoneticPr fontId="3"/>
  </si>
  <si>
    <t>総務省</t>
    <rPh sb="0" eb="3">
      <t>ソウムショウ</t>
    </rPh>
    <phoneticPr fontId="3"/>
  </si>
  <si>
    <t>法務省</t>
    <rPh sb="0" eb="3">
      <t>ホウムショウ</t>
    </rPh>
    <phoneticPr fontId="3"/>
  </si>
  <si>
    <t>外務省</t>
    <rPh sb="0" eb="3">
      <t>ガイムショウ</t>
    </rPh>
    <phoneticPr fontId="3"/>
  </si>
  <si>
    <t>財務省</t>
    <rPh sb="0" eb="2">
      <t>ザイム</t>
    </rPh>
    <rPh sb="2" eb="3">
      <t>ショウ</t>
    </rPh>
    <phoneticPr fontId="3"/>
  </si>
  <si>
    <t>文部科学省</t>
    <rPh sb="0" eb="2">
      <t>モンブ</t>
    </rPh>
    <rPh sb="2" eb="5">
      <t>カガクショウ</t>
    </rPh>
    <phoneticPr fontId="3"/>
  </si>
  <si>
    <t>厚生労働省</t>
    <rPh sb="0" eb="2">
      <t>コウセイ</t>
    </rPh>
    <rPh sb="2" eb="5">
      <t>ロウドウショウ</t>
    </rPh>
    <phoneticPr fontId="3"/>
  </si>
  <si>
    <t>農林水産省</t>
    <rPh sb="0" eb="2">
      <t>ノウリン</t>
    </rPh>
    <rPh sb="2" eb="5">
      <t>スイサンショウ</t>
    </rPh>
    <phoneticPr fontId="3"/>
  </si>
  <si>
    <t>経済産業省</t>
    <rPh sb="0" eb="2">
      <t>ケイザイ</t>
    </rPh>
    <rPh sb="2" eb="5">
      <t>サンギョウショウ</t>
    </rPh>
    <phoneticPr fontId="3"/>
  </si>
  <si>
    <t>国土交通省</t>
    <rPh sb="0" eb="2">
      <t>コクド</t>
    </rPh>
    <rPh sb="2" eb="5">
      <t>コウツウショウ</t>
    </rPh>
    <phoneticPr fontId="3"/>
  </si>
  <si>
    <t>環境省</t>
    <rPh sb="0" eb="3">
      <t>カンキョウショウ</t>
    </rPh>
    <phoneticPr fontId="3"/>
  </si>
  <si>
    <t>防衛省</t>
    <rPh sb="0" eb="3">
      <t>ボウエイショウ</t>
    </rPh>
    <phoneticPr fontId="3"/>
  </si>
  <si>
    <t>人事院</t>
    <rPh sb="0" eb="3">
      <t>ジンジイン</t>
    </rPh>
    <phoneticPr fontId="3"/>
  </si>
  <si>
    <t>会計検査院</t>
    <rPh sb="0" eb="2">
      <t>カイケイ</t>
    </rPh>
    <rPh sb="2" eb="5">
      <t>ケンサイン</t>
    </rPh>
    <phoneticPr fontId="3"/>
  </si>
  <si>
    <t xml:space="preserve"> </t>
    <phoneticPr fontId="8"/>
  </si>
  <si>
    <t>国家公安委員会
（警察庁）</t>
    <rPh sb="0" eb="2">
      <t>コッカ</t>
    </rPh>
    <rPh sb="2" eb="4">
      <t>コウアン</t>
    </rPh>
    <rPh sb="4" eb="7">
      <t>イインカイ</t>
    </rPh>
    <rPh sb="9" eb="12">
      <t>ケイサツチョウ</t>
    </rPh>
    <phoneticPr fontId="3"/>
  </si>
  <si>
    <t xml:space="preserve">（注）１　上記は令和４年４月１日付けの採用を実施している府省等の採用者の数値。なお、府省等によっては、上記以外にも令和３年度における採用試験実施後、令和４年３月31日までに採用を実施している場合がある。
　　　２　「総合職」とは、国家公務員採用総合職試験（院卒者試験及び大卒程度試験）をいう。
　　　３　「一般職」とは、国家公務員採用一般職試験（大卒程度試験及び高卒者試験）をいう。
　　　４　「専門職」とは、皇宮護衛官採用試験（大卒程度試験及び高卒程度試験）、法務省専門職員（人間科学）採用試験（矯正心理専門職区分及び法務教官区分を除く。）、外務省専門職員採用試験、財務専門官採用試験、国税専門
　　　　官採用試験、食品衛生監視員採用試験、労働基準監督官採用試験、航空管制官採用試験、海上保安官採用試験、入国警備官採用試験、税務職員採用試験、航空保安大学校学生採用試験、海上保安大学校学生採用試験、海上保安学
　　　　校学生採用試験（特別を除く。）、気象大学校学生採用試験及び防衛省専門職員採用試験をいう。　
　　　 5　「技術系区分」とは、国家公務員採用総合職試験（院卒者試験及び大卒程度試験）における「工学、数理科学・物理・地球科学、化学・生物・薬学、農業科学・水産、農業農村工学、森林・自然環境」区分、国家公務員採用一
　　　　般職試験（大卒程度試験）における「電気・電子・情報、機械、土木、建築、物理、化学、農学、農業農村工学、林学」、国家公務員採用試験一般試験（高卒者試験）における「技術、農業土木、林業」をいう。
</t>
    <rPh sb="312" eb="313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</si>
</sst>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i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6" fillId="0" borderId="2" xfId="1" applyFont="1" applyFill="1" applyBorder="1" applyAlignment="1">
      <alignment horizontal="centerContinuous" vertical="center"/>
    </xf>
    <xf numFmtId="0" fontId="6" fillId="0" borderId="3" xfId="1" applyFont="1" applyFill="1" applyBorder="1" applyAlignment="1">
      <alignment horizontal="centerContinuous" vertical="center"/>
    </xf>
    <xf numFmtId="0" fontId="6" fillId="0" borderId="4" xfId="1" applyFont="1" applyFill="1" applyBorder="1" applyAlignment="1">
      <alignment horizontal="centerContinuous" vertical="center"/>
    </xf>
    <xf numFmtId="0" fontId="6" fillId="0" borderId="5" xfId="1" applyFont="1" applyFill="1" applyBorder="1" applyAlignment="1">
      <alignment horizontal="centerContinuous" vertical="center"/>
    </xf>
    <xf numFmtId="0" fontId="6" fillId="0" borderId="9" xfId="1" applyFont="1" applyFill="1" applyBorder="1" applyAlignment="1">
      <alignment horizontal="centerContinuous" vertical="center"/>
    </xf>
    <xf numFmtId="0" fontId="6" fillId="0" borderId="10" xfId="1" applyFont="1" applyFill="1" applyBorder="1" applyAlignment="1">
      <alignment horizontal="centerContinuous" vertical="center"/>
    </xf>
    <xf numFmtId="0" fontId="6" fillId="0" borderId="12" xfId="1" applyFont="1" applyFill="1" applyBorder="1" applyAlignment="1">
      <alignment horizontal="centerContinuous" vertical="center"/>
    </xf>
    <xf numFmtId="0" fontId="6" fillId="0" borderId="20" xfId="1" applyFont="1" applyFill="1" applyBorder="1" applyAlignment="1">
      <alignment horizontal="centerContinuous" vertical="center"/>
    </xf>
    <xf numFmtId="0" fontId="6" fillId="0" borderId="21" xfId="1" applyFont="1" applyFill="1" applyBorder="1" applyAlignment="1">
      <alignment horizontal="centerContinuous" vertical="center"/>
    </xf>
    <xf numFmtId="0" fontId="6" fillId="0" borderId="22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23" xfId="1" applyFont="1" applyFill="1" applyBorder="1" applyAlignment="1">
      <alignment horizontal="centerContinuous" vertical="center"/>
    </xf>
    <xf numFmtId="0" fontId="2" fillId="0" borderId="32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 shrinkToFit="1"/>
    </xf>
    <xf numFmtId="38" fontId="9" fillId="0" borderId="34" xfId="2" applyFont="1" applyFill="1" applyBorder="1" applyAlignment="1">
      <alignment horizontal="right" vertical="center" shrinkToFit="1"/>
    </xf>
    <xf numFmtId="38" fontId="9" fillId="0" borderId="35" xfId="2" applyFont="1" applyFill="1" applyBorder="1" applyAlignment="1">
      <alignment horizontal="right" vertical="center" shrinkToFit="1"/>
    </xf>
    <xf numFmtId="176" fontId="9" fillId="0" borderId="12" xfId="2" applyNumberFormat="1" applyFont="1" applyFill="1" applyBorder="1" applyAlignment="1">
      <alignment horizontal="right" vertical="center" shrinkToFit="1"/>
    </xf>
    <xf numFmtId="0" fontId="6" fillId="0" borderId="36" xfId="1" applyFont="1" applyFill="1" applyBorder="1" applyAlignment="1">
      <alignment horizontal="center" vertical="center" wrapText="1" shrinkToFit="1"/>
    </xf>
    <xf numFmtId="38" fontId="9" fillId="0" borderId="37" xfId="2" applyFont="1" applyFill="1" applyBorder="1" applyAlignment="1">
      <alignment horizontal="right" vertical="center" shrinkToFit="1"/>
    </xf>
    <xf numFmtId="38" fontId="9" fillId="0" borderId="38" xfId="2" applyFont="1" applyFill="1" applyBorder="1" applyAlignment="1">
      <alignment horizontal="right" vertical="center" shrinkToFit="1"/>
    </xf>
    <xf numFmtId="176" fontId="9" fillId="0" borderId="39" xfId="2" applyNumberFormat="1" applyFont="1" applyFill="1" applyBorder="1" applyAlignment="1">
      <alignment horizontal="right" vertical="center" shrinkToFit="1"/>
    </xf>
    <xf numFmtId="0" fontId="6" fillId="0" borderId="36" xfId="1" applyFont="1" applyFill="1" applyBorder="1" applyAlignment="1">
      <alignment horizontal="center" vertical="distributed" wrapText="1" shrinkToFit="1"/>
    </xf>
    <xf numFmtId="0" fontId="10" fillId="0" borderId="36" xfId="1" applyFont="1" applyFill="1" applyBorder="1" applyAlignment="1">
      <alignment horizontal="center" vertical="center" wrapText="1" shrinkToFit="1"/>
    </xf>
    <xf numFmtId="0" fontId="6" fillId="0" borderId="16" xfId="1" applyFont="1" applyFill="1" applyBorder="1" applyAlignment="1">
      <alignment horizontal="center" vertical="center" wrapText="1" shrinkToFit="1"/>
    </xf>
    <xf numFmtId="0" fontId="11" fillId="0" borderId="0" xfId="1" applyFont="1" applyFill="1">
      <alignment vertical="center"/>
    </xf>
    <xf numFmtId="0" fontId="6" fillId="0" borderId="40" xfId="1" applyFont="1" applyFill="1" applyBorder="1" applyAlignment="1">
      <alignment horizontal="center" vertical="center" wrapText="1" shrinkToFit="1"/>
    </xf>
    <xf numFmtId="38" fontId="9" fillId="0" borderId="41" xfId="2" applyFont="1" applyFill="1" applyBorder="1" applyAlignment="1">
      <alignment horizontal="right" vertical="center" shrinkToFit="1"/>
    </xf>
    <xf numFmtId="38" fontId="9" fillId="0" borderId="42" xfId="2" applyFont="1" applyFill="1" applyBorder="1" applyAlignment="1">
      <alignment horizontal="right" vertical="center" shrinkToFit="1"/>
    </xf>
    <xf numFmtId="176" fontId="9" fillId="0" borderId="43" xfId="2" applyNumberFormat="1" applyFont="1" applyFill="1" applyBorder="1" applyAlignment="1">
      <alignment horizontal="right" vertical="center" shrinkToFit="1"/>
    </xf>
    <xf numFmtId="177" fontId="2" fillId="0" borderId="0" xfId="1" applyNumberFormat="1" applyFont="1" applyFill="1">
      <alignment vertical="center"/>
    </xf>
    <xf numFmtId="0" fontId="6" fillId="0" borderId="44" xfId="1" applyFont="1" applyFill="1" applyBorder="1" applyAlignment="1">
      <alignment horizontal="center" vertical="center" wrapText="1"/>
    </xf>
    <xf numFmtId="38" fontId="9" fillId="0" borderId="45" xfId="2" applyFont="1" applyFill="1" applyBorder="1" applyAlignment="1">
      <alignment horizontal="right" vertical="center" shrinkToFit="1"/>
    </xf>
    <xf numFmtId="38" fontId="9" fillId="0" borderId="46" xfId="2" applyFont="1" applyFill="1" applyBorder="1" applyAlignment="1">
      <alignment horizontal="right" vertical="center" shrinkToFit="1"/>
    </xf>
    <xf numFmtId="176" fontId="9" fillId="0" borderId="47" xfId="2" applyNumberFormat="1" applyFont="1" applyFill="1" applyBorder="1" applyAlignment="1">
      <alignment horizontal="right" vertical="center" shrinkToFit="1"/>
    </xf>
    <xf numFmtId="0" fontId="6" fillId="0" borderId="2" xfId="1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2" fillId="0" borderId="0" xfId="1" applyNumberFormat="1" applyFont="1" applyFill="1">
      <alignment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0" fontId="6" fillId="0" borderId="13" xfId="1" applyFont="1" applyFill="1" applyBorder="1" applyAlignment="1">
      <alignment horizontal="center" vertical="center" wrapText="1" shrinkToFit="1"/>
    </xf>
    <xf numFmtId="0" fontId="6" fillId="0" borderId="26" xfId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 shrinkToFit="1"/>
    </xf>
    <xf numFmtId="0" fontId="6" fillId="0" borderId="18" xfId="1" applyFont="1" applyFill="1" applyBorder="1" applyAlignment="1">
      <alignment horizontal="center" vertical="center" wrapText="1" shrinkToFit="1"/>
    </xf>
    <xf numFmtId="0" fontId="6" fillId="0" borderId="29" xfId="1" applyFont="1" applyFill="1" applyBorder="1" applyAlignment="1">
      <alignment horizontal="center" vertical="center" wrapText="1" shrinkToFi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</cellXfs>
  <cellStyles count="3">
    <cellStyle name="桁区切り 19 2 2" xfId="2" xr:uid="{00000000-0005-0000-0000-000000000000}"/>
    <cellStyle name="標準" xfId="0" builtinId="0"/>
    <cellStyle name="標準 20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N19_kanbou01\&#22823;&#33251;&#23448;&#25151;&#31192;&#26360;&#35506;\Documents%20and%20Settings\eisuke_nisimura\&#12487;&#12473;&#12463;&#12488;&#12483;&#12503;\&#26119;&#32102;&#12496;&#12483;&#12463;&#12487;&#12540;&#12479;&#65288;24.10.20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1902565\&#20219;&#29992;&#29677;\&#20219;&#29992;&#31532;&#65298;&#20418;\&#20418;&#21729;\&#9733;270730%20&#22899;&#24615;&#32887;&#21729;&#12398;&#30331;&#29992;&#30446;&#27161;&#25968;&#20516;&#12398;&#35430;&#31639;&#12395;&#12388;&#12356;&#12390;&#65288;&#20316;&#26989;&#20381;&#38972;&#65289;\03%20&#21508;&#23616;&#25552;&#20986;\03&#28040;&#23433;\&#65314;&#65316;\&#28040;&#36027;&#12539;&#23433;&#20840;&#23616;27.7.1%20&#65288;&#36961;&#21450;&#21453;&#26144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職員"/>
      <sheetName val="専併任（出）"/>
      <sheetName val="専併任（受）"/>
      <sheetName val="再任"/>
      <sheetName val="派遣"/>
      <sheetName val="育休"/>
      <sheetName val="病休"/>
      <sheetName val="自己啓発"/>
      <sheetName val="研休"/>
      <sheetName val="専従休職"/>
      <sheetName val="独法等以外へ転出"/>
      <sheetName val="独法等へ転出"/>
      <sheetName val="退職"/>
      <sheetName val="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94">
          <cell r="A194" t="str">
            <v>Ⅰ種</v>
          </cell>
          <cell r="B194">
            <v>1</v>
          </cell>
        </row>
        <row r="195">
          <cell r="A195" t="str">
            <v>上甲</v>
          </cell>
          <cell r="B195">
            <v>1</v>
          </cell>
        </row>
        <row r="196">
          <cell r="A196" t="str">
            <v>上乙</v>
          </cell>
          <cell r="B196" t="str">
            <v>A</v>
          </cell>
        </row>
        <row r="197">
          <cell r="A197" t="str">
            <v>Ⅱ種</v>
          </cell>
          <cell r="B197">
            <v>2</v>
          </cell>
        </row>
        <row r="198">
          <cell r="A198" t="str">
            <v>中級</v>
          </cell>
          <cell r="B198" t="str">
            <v>B</v>
          </cell>
        </row>
        <row r="199">
          <cell r="A199" t="str">
            <v>Ⅲ種</v>
          </cell>
          <cell r="B199">
            <v>3</v>
          </cell>
        </row>
        <row r="200">
          <cell r="A200" t="str">
            <v>初級</v>
          </cell>
          <cell r="B200">
            <v>3</v>
          </cell>
        </row>
        <row r="201">
          <cell r="A201" t="str">
            <v>選考</v>
          </cell>
          <cell r="B201">
            <v>8</v>
          </cell>
        </row>
        <row r="202">
          <cell r="A202" t="str">
            <v>交流</v>
          </cell>
          <cell r="B202">
            <v>9</v>
          </cell>
        </row>
        <row r="203">
          <cell r="A203" t="str">
            <v>登用</v>
          </cell>
          <cell r="B20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職員"/>
      <sheetName val="専併任（出）"/>
      <sheetName val="専併任（受）"/>
      <sheetName val="再任"/>
      <sheetName val="派遣"/>
      <sheetName val="育休"/>
      <sheetName val="病休"/>
      <sheetName val="自己啓発"/>
      <sheetName val="研休"/>
      <sheetName val="専従休職"/>
      <sheetName val="配偶者同行休業法"/>
      <sheetName val="独法等以外へ転出"/>
      <sheetName val="独法等へ転出"/>
      <sheetName val="退職"/>
      <sheetName val="デ"/>
    </sheetNames>
    <sheetDataSet>
      <sheetData sheetId="0" refreshError="1"/>
      <sheetData sheetId="1" refreshError="1"/>
      <sheetData sheetId="2" refreshError="1"/>
      <sheetData sheetId="3">
        <row r="1000">
          <cell r="G1000">
            <v>42185</v>
          </cell>
        </row>
      </sheetData>
      <sheetData sheetId="4" refreshError="1"/>
      <sheetData sheetId="5">
        <row r="1001">
          <cell r="G1001">
            <v>42186</v>
          </cell>
        </row>
      </sheetData>
      <sheetData sheetId="6">
        <row r="1000">
          <cell r="G1000">
            <v>42185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00">
          <cell r="G1000">
            <v>42185</v>
          </cell>
        </row>
      </sheetData>
      <sheetData sheetId="13" refreshError="1"/>
      <sheetData sheetId="14">
        <row r="1000">
          <cell r="G1000">
            <v>42185</v>
          </cell>
        </row>
      </sheetData>
      <sheetData sheetId="15">
        <row r="2">
          <cell r="A2" t="str">
            <v>指定職</v>
          </cell>
        </row>
        <row r="3">
          <cell r="A3" t="str">
            <v>行(一)</v>
          </cell>
          <cell r="B3">
            <v>1</v>
          </cell>
        </row>
        <row r="4">
          <cell r="A4" t="str">
            <v>行(二)</v>
          </cell>
          <cell r="B4">
            <v>2</v>
          </cell>
        </row>
        <row r="5">
          <cell r="A5" t="str">
            <v>専行</v>
          </cell>
          <cell r="B5">
            <v>3</v>
          </cell>
        </row>
        <row r="6">
          <cell r="A6" t="str">
            <v>研究</v>
          </cell>
          <cell r="B6">
            <v>4</v>
          </cell>
        </row>
        <row r="10">
          <cell r="A10" t="str">
            <v>消費・安全局長</v>
          </cell>
          <cell r="B10">
            <v>0</v>
          </cell>
        </row>
        <row r="12">
          <cell r="A12" t="str">
            <v>所長</v>
          </cell>
          <cell r="B12">
            <v>1</v>
          </cell>
        </row>
        <row r="13">
          <cell r="A13" t="str">
            <v>部長</v>
          </cell>
          <cell r="B13">
            <v>2</v>
          </cell>
        </row>
        <row r="14">
          <cell r="A14" t="str">
            <v>部長・室長等研究員</v>
          </cell>
          <cell r="B14">
            <v>2</v>
          </cell>
        </row>
        <row r="15">
          <cell r="A15" t="str">
            <v>防疫専門官</v>
          </cell>
          <cell r="B15">
            <v>3</v>
          </cell>
        </row>
        <row r="16">
          <cell r="A16" t="str">
            <v>課長</v>
          </cell>
          <cell r="B16">
            <v>4</v>
          </cell>
        </row>
        <row r="17">
          <cell r="A17" t="str">
            <v>支所長</v>
          </cell>
          <cell r="B17">
            <v>5</v>
          </cell>
        </row>
        <row r="18">
          <cell r="A18" t="str">
            <v>支所次長</v>
          </cell>
          <cell r="B18">
            <v>6</v>
          </cell>
        </row>
        <row r="19">
          <cell r="A19" t="str">
            <v>統括植物検疫官</v>
          </cell>
          <cell r="B19">
            <v>7</v>
          </cell>
        </row>
        <row r="20">
          <cell r="A20" t="str">
            <v>統括調査官</v>
          </cell>
          <cell r="B20">
            <v>7</v>
          </cell>
        </row>
        <row r="21">
          <cell r="A21" t="str">
            <v>統括同定官</v>
          </cell>
          <cell r="B21">
            <v>7</v>
          </cell>
        </row>
        <row r="22">
          <cell r="A22" t="str">
            <v>室長</v>
          </cell>
          <cell r="B22">
            <v>8</v>
          </cell>
        </row>
        <row r="23">
          <cell r="A23" t="str">
            <v>動物医薬品専門官</v>
          </cell>
          <cell r="B23">
            <v>9</v>
          </cell>
        </row>
        <row r="24">
          <cell r="A24" t="str">
            <v>課長補佐</v>
          </cell>
          <cell r="B24">
            <v>10</v>
          </cell>
        </row>
        <row r="25">
          <cell r="A25" t="str">
            <v>検疫専門官</v>
          </cell>
          <cell r="B25">
            <v>11</v>
          </cell>
        </row>
        <row r="26">
          <cell r="A26" t="str">
            <v>支所課長</v>
          </cell>
          <cell r="B26">
            <v>12</v>
          </cell>
        </row>
        <row r="27">
          <cell r="A27" t="str">
            <v>支所課長補佐</v>
          </cell>
          <cell r="B27">
            <v>13</v>
          </cell>
        </row>
        <row r="28">
          <cell r="A28" t="str">
            <v>出張所長</v>
          </cell>
          <cell r="B28">
            <v>14</v>
          </cell>
        </row>
        <row r="29">
          <cell r="A29" t="str">
            <v>次席植物検疫官</v>
          </cell>
          <cell r="B29">
            <v>15</v>
          </cell>
        </row>
        <row r="30">
          <cell r="A30" t="str">
            <v>次席調査官</v>
          </cell>
          <cell r="B30">
            <v>15</v>
          </cell>
        </row>
        <row r="31">
          <cell r="A31" t="str">
            <v>次席同定官</v>
          </cell>
          <cell r="B31">
            <v>15</v>
          </cell>
        </row>
        <row r="32">
          <cell r="A32" t="str">
            <v>専門職</v>
          </cell>
          <cell r="B32">
            <v>16</v>
          </cell>
        </row>
        <row r="33">
          <cell r="A33" t="str">
            <v>係長</v>
          </cell>
          <cell r="B33">
            <v>17</v>
          </cell>
        </row>
        <row r="34">
          <cell r="A34" t="str">
            <v>主任</v>
          </cell>
          <cell r="B34">
            <v>18</v>
          </cell>
        </row>
        <row r="35">
          <cell r="A35" t="str">
            <v>植物検疫官</v>
          </cell>
          <cell r="B35">
            <v>19</v>
          </cell>
        </row>
        <row r="36">
          <cell r="A36" t="str">
            <v>調査官</v>
          </cell>
          <cell r="B36">
            <v>19</v>
          </cell>
        </row>
        <row r="37">
          <cell r="A37" t="str">
            <v>同定官</v>
          </cell>
          <cell r="B37">
            <v>19</v>
          </cell>
        </row>
        <row r="38">
          <cell r="A38" t="str">
            <v>検疫員</v>
          </cell>
          <cell r="B38">
            <v>19</v>
          </cell>
        </row>
        <row r="39">
          <cell r="A39" t="str">
            <v>検査員</v>
          </cell>
          <cell r="B39">
            <v>19</v>
          </cell>
        </row>
        <row r="40">
          <cell r="A40" t="str">
            <v>一般職員</v>
          </cell>
          <cell r="B40">
            <v>20</v>
          </cell>
        </row>
        <row r="41">
          <cell r="A41" t="str">
            <v>付</v>
          </cell>
          <cell r="B41">
            <v>21</v>
          </cell>
        </row>
        <row r="42">
          <cell r="A42" t="str">
            <v>技能職員(甲)</v>
          </cell>
          <cell r="B42">
            <v>22</v>
          </cell>
        </row>
        <row r="43">
          <cell r="A43" t="str">
            <v>技能職員(乙)</v>
          </cell>
          <cell r="B43">
            <v>23</v>
          </cell>
        </row>
        <row r="44">
          <cell r="A44" t="str">
            <v>検疫専門員</v>
          </cell>
          <cell r="B44">
            <v>24</v>
          </cell>
        </row>
        <row r="45">
          <cell r="A45" t="str">
            <v>育児休業</v>
          </cell>
          <cell r="B45">
            <v>30</v>
          </cell>
        </row>
        <row r="46">
          <cell r="A46" t="str">
            <v>派遣職員</v>
          </cell>
          <cell r="B46">
            <v>31</v>
          </cell>
        </row>
        <row r="47">
          <cell r="A47" t="str">
            <v>研究休職</v>
          </cell>
          <cell r="B47">
            <v>32</v>
          </cell>
        </row>
        <row r="50">
          <cell r="A50">
            <v>0</v>
          </cell>
          <cell r="B50" t="str">
            <v>局　</v>
          </cell>
          <cell r="C50" t="str">
            <v/>
          </cell>
        </row>
        <row r="51">
          <cell r="A51">
            <v>1</v>
          </cell>
          <cell r="C51" t="str">
            <v>部　</v>
          </cell>
        </row>
        <row r="52">
          <cell r="A52">
            <v>10</v>
          </cell>
          <cell r="B52" t="str">
            <v>総務</v>
          </cell>
          <cell r="C52" t="str">
            <v/>
          </cell>
        </row>
        <row r="53">
          <cell r="A53">
            <v>20</v>
          </cell>
          <cell r="B53" t="str">
            <v>政策</v>
          </cell>
          <cell r="C53" t="str">
            <v/>
          </cell>
        </row>
        <row r="55">
          <cell r="A55">
            <v>30</v>
          </cell>
          <cell r="B55" t="str">
            <v>表示</v>
          </cell>
          <cell r="C55" t="str">
            <v/>
          </cell>
        </row>
        <row r="56">
          <cell r="A56">
            <v>40</v>
          </cell>
          <cell r="B56" t="str">
            <v>農産</v>
          </cell>
          <cell r="C56" t="str">
            <v/>
          </cell>
        </row>
        <row r="57">
          <cell r="A57">
            <v>50</v>
          </cell>
          <cell r="B57" t="str">
            <v>畜水</v>
          </cell>
          <cell r="C57" t="str">
            <v/>
          </cell>
        </row>
        <row r="58">
          <cell r="A58">
            <v>60</v>
          </cell>
          <cell r="B58" t="str">
            <v>植防</v>
          </cell>
          <cell r="C58" t="str">
            <v/>
          </cell>
        </row>
        <row r="59">
          <cell r="A59">
            <v>70</v>
          </cell>
          <cell r="B59" t="str">
            <v>動衛</v>
          </cell>
          <cell r="C59" t="str">
            <v/>
          </cell>
        </row>
        <row r="60">
          <cell r="A60">
            <v>80</v>
          </cell>
          <cell r="B60" t="str">
            <v>情報</v>
          </cell>
          <cell r="C60" t="str">
            <v/>
          </cell>
        </row>
        <row r="61">
          <cell r="A61">
            <v>100</v>
          </cell>
          <cell r="B61" t="str">
            <v>局付</v>
          </cell>
        </row>
        <row r="62">
          <cell r="A62">
            <v>110</v>
          </cell>
          <cell r="B62" t="str">
            <v>課付</v>
          </cell>
        </row>
        <row r="63">
          <cell r="A63">
            <v>120</v>
          </cell>
        </row>
        <row r="64">
          <cell r="A64">
            <v>130</v>
          </cell>
        </row>
        <row r="65">
          <cell r="A65">
            <v>140</v>
          </cell>
        </row>
        <row r="66">
          <cell r="A66">
            <v>150</v>
          </cell>
        </row>
        <row r="67">
          <cell r="A67">
            <v>160</v>
          </cell>
        </row>
        <row r="68">
          <cell r="A68">
            <v>170</v>
          </cell>
        </row>
        <row r="69">
          <cell r="A69">
            <v>180</v>
          </cell>
        </row>
        <row r="70">
          <cell r="A70">
            <v>190</v>
          </cell>
        </row>
        <row r="71">
          <cell r="A71">
            <v>195</v>
          </cell>
        </row>
        <row r="72">
          <cell r="A72">
            <v>200</v>
          </cell>
          <cell r="B72" t="str">
            <v>横本</v>
          </cell>
          <cell r="C72" t="str">
            <v/>
          </cell>
        </row>
        <row r="73">
          <cell r="A73">
            <v>201</v>
          </cell>
          <cell r="C73" t="str">
            <v>総</v>
          </cell>
        </row>
        <row r="74">
          <cell r="A74">
            <v>202</v>
          </cell>
          <cell r="C74" t="str">
            <v>業</v>
          </cell>
        </row>
        <row r="75">
          <cell r="A75">
            <v>203</v>
          </cell>
          <cell r="C75" t="str">
            <v>調</v>
          </cell>
        </row>
        <row r="76">
          <cell r="A76">
            <v>204</v>
          </cell>
          <cell r="C76" t="str">
            <v>川</v>
          </cell>
        </row>
        <row r="77">
          <cell r="A77">
            <v>210</v>
          </cell>
          <cell r="B77" t="str">
            <v>横札</v>
          </cell>
          <cell r="C77" t="str">
            <v/>
          </cell>
        </row>
        <row r="78">
          <cell r="A78">
            <v>211</v>
          </cell>
          <cell r="C78" t="str">
            <v>釧</v>
          </cell>
        </row>
        <row r="79">
          <cell r="A79">
            <v>212</v>
          </cell>
          <cell r="C79" t="str">
            <v>留</v>
          </cell>
        </row>
        <row r="80">
          <cell r="A80">
            <v>213</v>
          </cell>
          <cell r="C80" t="str">
            <v>小</v>
          </cell>
        </row>
        <row r="81">
          <cell r="A81">
            <v>214</v>
          </cell>
          <cell r="C81" t="str">
            <v>室</v>
          </cell>
        </row>
        <row r="82">
          <cell r="A82">
            <v>215</v>
          </cell>
          <cell r="C82" t="str">
            <v>函</v>
          </cell>
        </row>
        <row r="83">
          <cell r="A83">
            <v>216</v>
          </cell>
          <cell r="C83" t="str">
            <v>千</v>
          </cell>
        </row>
        <row r="84">
          <cell r="A84">
            <v>220</v>
          </cell>
          <cell r="B84" t="str">
            <v>横塩</v>
          </cell>
          <cell r="C84" t="str">
            <v/>
          </cell>
        </row>
        <row r="85">
          <cell r="A85">
            <v>221</v>
          </cell>
          <cell r="C85" t="str">
            <v>青</v>
          </cell>
        </row>
        <row r="86">
          <cell r="A86">
            <v>222</v>
          </cell>
          <cell r="C86" t="str">
            <v>八</v>
          </cell>
        </row>
        <row r="87">
          <cell r="A87">
            <v>223</v>
          </cell>
          <cell r="C87" t="str">
            <v>宮</v>
          </cell>
        </row>
        <row r="88">
          <cell r="A88">
            <v>224</v>
          </cell>
          <cell r="C88" t="str">
            <v>石</v>
          </cell>
        </row>
        <row r="89">
          <cell r="A89">
            <v>225</v>
          </cell>
          <cell r="C89" t="str">
            <v>小</v>
          </cell>
        </row>
        <row r="90">
          <cell r="A90">
            <v>226</v>
          </cell>
          <cell r="C90" t="str">
            <v>弘</v>
          </cell>
        </row>
        <row r="91">
          <cell r="A91">
            <v>230</v>
          </cell>
          <cell r="B91" t="str">
            <v>横成</v>
          </cell>
          <cell r="C91" t="str">
            <v/>
          </cell>
        </row>
        <row r="92">
          <cell r="A92">
            <v>240</v>
          </cell>
          <cell r="B92" t="str">
            <v>横東</v>
          </cell>
          <cell r="C92" t="str">
            <v/>
          </cell>
        </row>
        <row r="93">
          <cell r="A93">
            <v>241</v>
          </cell>
          <cell r="C93" t="str">
            <v>日</v>
          </cell>
        </row>
        <row r="94">
          <cell r="A94">
            <v>242</v>
          </cell>
          <cell r="C94" t="str">
            <v>鹿</v>
          </cell>
        </row>
        <row r="95">
          <cell r="A95">
            <v>243</v>
          </cell>
          <cell r="C95" t="str">
            <v>千</v>
          </cell>
        </row>
        <row r="96">
          <cell r="A96">
            <v>260</v>
          </cell>
          <cell r="B96" t="str">
            <v>横羽</v>
          </cell>
          <cell r="C96" t="str">
            <v/>
          </cell>
        </row>
        <row r="97">
          <cell r="A97">
            <v>250</v>
          </cell>
          <cell r="B97" t="str">
            <v>横新</v>
          </cell>
          <cell r="C97" t="str">
            <v/>
          </cell>
        </row>
        <row r="98">
          <cell r="A98">
            <v>251</v>
          </cell>
          <cell r="C98" t="str">
            <v>秋</v>
          </cell>
        </row>
        <row r="99">
          <cell r="A99">
            <v>252</v>
          </cell>
          <cell r="C99" t="str">
            <v>酒</v>
          </cell>
        </row>
        <row r="100">
          <cell r="A100">
            <v>253</v>
          </cell>
          <cell r="C100" t="str">
            <v>直</v>
          </cell>
        </row>
        <row r="101">
          <cell r="A101">
            <v>300</v>
          </cell>
          <cell r="B101" t="str">
            <v>名本</v>
          </cell>
          <cell r="C101" t="str">
            <v/>
          </cell>
        </row>
        <row r="102">
          <cell r="A102">
            <v>301</v>
          </cell>
          <cell r="C102" t="str">
            <v>衣</v>
          </cell>
        </row>
        <row r="103">
          <cell r="A103">
            <v>302</v>
          </cell>
          <cell r="C103" t="str">
            <v>名</v>
          </cell>
        </row>
        <row r="104">
          <cell r="A104">
            <v>303</v>
          </cell>
          <cell r="C104" t="str">
            <v>南</v>
          </cell>
        </row>
        <row r="105">
          <cell r="A105">
            <v>304</v>
          </cell>
          <cell r="C105" t="str">
            <v>四</v>
          </cell>
        </row>
        <row r="106">
          <cell r="A106">
            <v>310</v>
          </cell>
          <cell r="B106" t="str">
            <v>名伏</v>
          </cell>
          <cell r="C106" t="str">
            <v/>
          </cell>
        </row>
        <row r="107">
          <cell r="A107">
            <v>311</v>
          </cell>
          <cell r="C107" t="str">
            <v>金</v>
          </cell>
        </row>
        <row r="108">
          <cell r="A108">
            <v>312</v>
          </cell>
          <cell r="C108" t="str">
            <v>七</v>
          </cell>
        </row>
        <row r="109">
          <cell r="A109">
            <v>313</v>
          </cell>
          <cell r="C109" t="str">
            <v>敦</v>
          </cell>
        </row>
        <row r="110">
          <cell r="A110">
            <v>320</v>
          </cell>
          <cell r="B110" t="str">
            <v>名清</v>
          </cell>
          <cell r="C110" t="str">
            <v/>
          </cell>
        </row>
        <row r="111">
          <cell r="A111">
            <v>321</v>
          </cell>
          <cell r="C111" t="str">
            <v>豊</v>
          </cell>
        </row>
        <row r="112">
          <cell r="A112">
            <v>322</v>
          </cell>
          <cell r="C112" t="str">
            <v>蒲</v>
          </cell>
        </row>
        <row r="113">
          <cell r="A113">
            <v>330</v>
          </cell>
          <cell r="B113" t="str">
            <v>名中</v>
          </cell>
          <cell r="C113" t="str">
            <v/>
          </cell>
        </row>
        <row r="114">
          <cell r="A114">
            <v>400</v>
          </cell>
          <cell r="B114" t="str">
            <v>神本</v>
          </cell>
          <cell r="C114" t="str">
            <v/>
          </cell>
        </row>
        <row r="115">
          <cell r="A115">
            <v>401</v>
          </cell>
          <cell r="C115" t="str">
            <v>業</v>
          </cell>
        </row>
        <row r="116">
          <cell r="A116">
            <v>402</v>
          </cell>
          <cell r="C116" t="str">
            <v>姫</v>
          </cell>
        </row>
        <row r="117">
          <cell r="A117">
            <v>410</v>
          </cell>
          <cell r="B117" t="str">
            <v>神大</v>
          </cell>
          <cell r="C117" t="str">
            <v/>
          </cell>
        </row>
        <row r="118">
          <cell r="A118">
            <v>411</v>
          </cell>
          <cell r="C118" t="str">
            <v>舞</v>
          </cell>
        </row>
        <row r="119">
          <cell r="A119">
            <v>412</v>
          </cell>
          <cell r="C119" t="str">
            <v>和</v>
          </cell>
        </row>
        <row r="120">
          <cell r="A120">
            <v>420</v>
          </cell>
          <cell r="B120" t="str">
            <v>神関</v>
          </cell>
          <cell r="C120" t="str">
            <v/>
          </cell>
        </row>
        <row r="121">
          <cell r="A121">
            <v>430</v>
          </cell>
          <cell r="B121" t="str">
            <v>神広</v>
          </cell>
          <cell r="C121" t="str">
            <v/>
          </cell>
        </row>
        <row r="122">
          <cell r="A122">
            <v>431</v>
          </cell>
          <cell r="C122" t="str">
            <v>境</v>
          </cell>
        </row>
        <row r="123">
          <cell r="A123">
            <v>432</v>
          </cell>
          <cell r="C123" t="str">
            <v>浜</v>
          </cell>
        </row>
        <row r="124">
          <cell r="A124">
            <v>433</v>
          </cell>
          <cell r="C124" t="str">
            <v>水</v>
          </cell>
        </row>
        <row r="125">
          <cell r="A125">
            <v>434</v>
          </cell>
          <cell r="C125" t="str">
            <v>尾</v>
          </cell>
        </row>
        <row r="126">
          <cell r="A126">
            <v>435</v>
          </cell>
          <cell r="C126" t="str">
            <v>岩</v>
          </cell>
        </row>
        <row r="127">
          <cell r="A127">
            <v>440</v>
          </cell>
          <cell r="B127" t="str">
            <v>神坂</v>
          </cell>
          <cell r="C127" t="str">
            <v/>
          </cell>
        </row>
        <row r="128">
          <cell r="A128">
            <v>441</v>
          </cell>
          <cell r="C128" t="str">
            <v>小</v>
          </cell>
        </row>
        <row r="129">
          <cell r="A129">
            <v>442</v>
          </cell>
          <cell r="C129" t="str">
            <v>高松</v>
          </cell>
        </row>
        <row r="130">
          <cell r="A130">
            <v>443</v>
          </cell>
          <cell r="C130" t="str">
            <v>詫</v>
          </cell>
        </row>
        <row r="131">
          <cell r="A131">
            <v>444</v>
          </cell>
          <cell r="C131" t="str">
            <v>松山</v>
          </cell>
        </row>
        <row r="132">
          <cell r="A132">
            <v>445</v>
          </cell>
          <cell r="C132" t="str">
            <v>高知</v>
          </cell>
        </row>
        <row r="133">
          <cell r="A133">
            <v>500</v>
          </cell>
          <cell r="B133" t="str">
            <v>門本</v>
          </cell>
          <cell r="C133" t="str">
            <v/>
          </cell>
        </row>
        <row r="134">
          <cell r="A134">
            <v>501</v>
          </cell>
          <cell r="C134" t="str">
            <v>下</v>
          </cell>
        </row>
        <row r="135">
          <cell r="A135">
            <v>502</v>
          </cell>
          <cell r="C135" t="str">
            <v>若</v>
          </cell>
        </row>
        <row r="136">
          <cell r="A136">
            <v>510</v>
          </cell>
          <cell r="B136" t="str">
            <v>門福</v>
          </cell>
          <cell r="C136" t="str">
            <v/>
          </cell>
        </row>
        <row r="137">
          <cell r="A137">
            <v>511</v>
          </cell>
          <cell r="C137" t="str">
            <v>福</v>
          </cell>
        </row>
        <row r="138">
          <cell r="A138">
            <v>512</v>
          </cell>
          <cell r="C138" t="str">
            <v>伊</v>
          </cell>
        </row>
        <row r="139">
          <cell r="A139">
            <v>513</v>
          </cell>
          <cell r="C139" t="str">
            <v>長</v>
          </cell>
        </row>
        <row r="140">
          <cell r="A140">
            <v>520</v>
          </cell>
          <cell r="B140" t="str">
            <v>門鹿</v>
          </cell>
          <cell r="C140" t="str">
            <v/>
          </cell>
        </row>
        <row r="141">
          <cell r="A141">
            <v>521</v>
          </cell>
          <cell r="C141" t="str">
            <v>八</v>
          </cell>
        </row>
        <row r="142">
          <cell r="A142">
            <v>522</v>
          </cell>
          <cell r="C142" t="str">
            <v>大</v>
          </cell>
        </row>
        <row r="143">
          <cell r="A143">
            <v>523</v>
          </cell>
          <cell r="C143" t="str">
            <v>細</v>
          </cell>
        </row>
        <row r="144">
          <cell r="A144">
            <v>524</v>
          </cell>
          <cell r="C144" t="str">
            <v>志</v>
          </cell>
        </row>
        <row r="145">
          <cell r="A145">
            <v>525</v>
          </cell>
          <cell r="C145" t="str">
            <v>鹿</v>
          </cell>
        </row>
        <row r="146">
          <cell r="A146">
            <v>530</v>
          </cell>
          <cell r="B146" t="str">
            <v>門名</v>
          </cell>
          <cell r="C146" t="str">
            <v/>
          </cell>
        </row>
        <row r="147">
          <cell r="A147">
            <v>600</v>
          </cell>
          <cell r="B147" t="str">
            <v>那　</v>
          </cell>
          <cell r="C147" t="str">
            <v/>
          </cell>
        </row>
        <row r="148">
          <cell r="A148">
            <v>601</v>
          </cell>
          <cell r="C148" t="str">
            <v>那</v>
          </cell>
        </row>
        <row r="149">
          <cell r="A149">
            <v>602</v>
          </cell>
          <cell r="C149" t="str">
            <v>嘉</v>
          </cell>
        </row>
        <row r="150">
          <cell r="A150">
            <v>603</v>
          </cell>
          <cell r="C150" t="str">
            <v>平</v>
          </cell>
        </row>
        <row r="151">
          <cell r="A151">
            <v>604</v>
          </cell>
          <cell r="C151" t="str">
            <v>石</v>
          </cell>
        </row>
        <row r="152">
          <cell r="A152">
            <v>800</v>
          </cell>
          <cell r="B152" t="str">
            <v>動本</v>
          </cell>
          <cell r="C152" t="str">
            <v/>
          </cell>
        </row>
        <row r="153">
          <cell r="A153">
            <v>801</v>
          </cell>
          <cell r="C153" t="str">
            <v>企</v>
          </cell>
        </row>
        <row r="154">
          <cell r="A154">
            <v>802</v>
          </cell>
          <cell r="C154" t="str">
            <v>総</v>
          </cell>
        </row>
        <row r="155">
          <cell r="A155">
            <v>803</v>
          </cell>
          <cell r="C155" t="str">
            <v>検</v>
          </cell>
        </row>
        <row r="156">
          <cell r="A156">
            <v>804</v>
          </cell>
          <cell r="C156" t="str">
            <v>精</v>
          </cell>
        </row>
        <row r="157">
          <cell r="A157">
            <v>805</v>
          </cell>
          <cell r="C157" t="str">
            <v>北</v>
          </cell>
        </row>
        <row r="158">
          <cell r="A158">
            <v>806</v>
          </cell>
          <cell r="C158" t="str">
            <v>仙</v>
          </cell>
        </row>
        <row r="159">
          <cell r="A159">
            <v>808</v>
          </cell>
          <cell r="C159" t="str">
            <v>新</v>
          </cell>
        </row>
        <row r="160">
          <cell r="A160">
            <v>809</v>
          </cell>
          <cell r="C160" t="str">
            <v>清</v>
          </cell>
        </row>
        <row r="161">
          <cell r="A161">
            <v>880</v>
          </cell>
          <cell r="B161" t="str">
            <v>動本</v>
          </cell>
          <cell r="C161" t="str">
            <v>川</v>
          </cell>
        </row>
        <row r="162">
          <cell r="A162">
            <v>810</v>
          </cell>
          <cell r="B162" t="str">
            <v>動成</v>
          </cell>
          <cell r="C162" t="str">
            <v/>
          </cell>
        </row>
        <row r="163">
          <cell r="A163">
            <v>870</v>
          </cell>
          <cell r="B163" t="str">
            <v>動羽</v>
          </cell>
          <cell r="C163" t="str">
            <v/>
          </cell>
        </row>
        <row r="164">
          <cell r="A164">
            <v>875</v>
          </cell>
          <cell r="C164" t="str">
            <v>東</v>
          </cell>
        </row>
        <row r="165">
          <cell r="A165">
            <v>820</v>
          </cell>
          <cell r="B165" t="str">
            <v>動中</v>
          </cell>
          <cell r="C165" t="str">
            <v/>
          </cell>
        </row>
        <row r="166">
          <cell r="A166">
            <v>821</v>
          </cell>
          <cell r="C166" t="str">
            <v>小</v>
          </cell>
        </row>
        <row r="167">
          <cell r="A167">
            <v>822</v>
          </cell>
          <cell r="C167" t="str">
            <v>名</v>
          </cell>
        </row>
        <row r="168">
          <cell r="A168">
            <v>830</v>
          </cell>
          <cell r="B168" t="str">
            <v>動関</v>
          </cell>
          <cell r="C168" t="str">
            <v/>
          </cell>
        </row>
        <row r="169">
          <cell r="A169">
            <v>831</v>
          </cell>
          <cell r="C169" t="str">
            <v>小</v>
          </cell>
        </row>
        <row r="170">
          <cell r="A170">
            <v>840</v>
          </cell>
          <cell r="B170" t="str">
            <v>動神</v>
          </cell>
          <cell r="C170" t="str">
            <v/>
          </cell>
        </row>
        <row r="171">
          <cell r="A171">
            <v>841</v>
          </cell>
          <cell r="C171" t="str">
            <v>大</v>
          </cell>
        </row>
        <row r="172">
          <cell r="A172">
            <v>842</v>
          </cell>
          <cell r="C172" t="str">
            <v>岡</v>
          </cell>
        </row>
        <row r="173">
          <cell r="A173">
            <v>843</v>
          </cell>
          <cell r="C173" t="str">
            <v>広</v>
          </cell>
        </row>
        <row r="174">
          <cell r="A174">
            <v>850</v>
          </cell>
          <cell r="B174" t="str">
            <v>動門</v>
          </cell>
          <cell r="C174" t="str">
            <v/>
          </cell>
        </row>
        <row r="175">
          <cell r="A175">
            <v>851</v>
          </cell>
          <cell r="C175" t="str">
            <v>博</v>
          </cell>
        </row>
        <row r="176">
          <cell r="A176">
            <v>852</v>
          </cell>
          <cell r="C176" t="str">
            <v>福</v>
          </cell>
        </row>
        <row r="177">
          <cell r="A177">
            <v>853</v>
          </cell>
          <cell r="C177" t="str">
            <v>長</v>
          </cell>
        </row>
        <row r="178">
          <cell r="A178">
            <v>854</v>
          </cell>
          <cell r="C178" t="str">
            <v>鹿</v>
          </cell>
        </row>
        <row r="179">
          <cell r="A179">
            <v>860</v>
          </cell>
          <cell r="B179" t="str">
            <v>動沖</v>
          </cell>
          <cell r="C179" t="str">
            <v/>
          </cell>
        </row>
        <row r="180">
          <cell r="A180">
            <v>861</v>
          </cell>
          <cell r="C180" t="str">
            <v>那</v>
          </cell>
        </row>
        <row r="181">
          <cell r="A181">
            <v>900</v>
          </cell>
          <cell r="B181" t="str">
            <v>薬</v>
          </cell>
          <cell r="C181" t="str">
            <v/>
          </cell>
        </row>
        <row r="182">
          <cell r="A182">
            <v>901</v>
          </cell>
          <cell r="C182" t="str">
            <v>企</v>
          </cell>
        </row>
        <row r="183">
          <cell r="A183">
            <v>902</v>
          </cell>
          <cell r="C183" t="str">
            <v>庶</v>
          </cell>
        </row>
        <row r="184">
          <cell r="A184">
            <v>903</v>
          </cell>
          <cell r="C184" t="str">
            <v>会</v>
          </cell>
        </row>
        <row r="185">
          <cell r="A185">
            <v>904</v>
          </cell>
          <cell r="C185" t="str">
            <v>一</v>
          </cell>
        </row>
        <row r="186">
          <cell r="A186">
            <v>905</v>
          </cell>
          <cell r="C186" t="str">
            <v>二</v>
          </cell>
        </row>
        <row r="190">
          <cell r="A190">
            <v>1</v>
          </cell>
          <cell r="B190" t="str">
            <v>局</v>
          </cell>
        </row>
        <row r="191">
          <cell r="A191">
            <v>2</v>
          </cell>
          <cell r="B191" t="str">
            <v>植防</v>
          </cell>
        </row>
        <row r="192">
          <cell r="A192">
            <v>3</v>
          </cell>
          <cell r="B192" t="str">
            <v>動検</v>
          </cell>
        </row>
        <row r="193">
          <cell r="A193">
            <v>4</v>
          </cell>
          <cell r="B193" t="str">
            <v>薬検</v>
          </cell>
        </row>
        <row r="197">
          <cell r="A197" t="str">
            <v>Ⅰ種</v>
          </cell>
          <cell r="B197">
            <v>1</v>
          </cell>
        </row>
        <row r="198">
          <cell r="A198" t="str">
            <v>上甲</v>
          </cell>
          <cell r="B198">
            <v>1</v>
          </cell>
        </row>
        <row r="199">
          <cell r="A199" t="str">
            <v>総院</v>
          </cell>
          <cell r="B199">
            <v>1</v>
          </cell>
        </row>
        <row r="200">
          <cell r="A200" t="str">
            <v>総大</v>
          </cell>
          <cell r="B200">
            <v>1</v>
          </cell>
        </row>
        <row r="201">
          <cell r="A201" t="str">
            <v>上乙</v>
          </cell>
          <cell r="B201" t="str">
            <v>A</v>
          </cell>
        </row>
        <row r="202">
          <cell r="A202" t="str">
            <v>Ⅱ種</v>
          </cell>
          <cell r="B202">
            <v>2</v>
          </cell>
        </row>
        <row r="203">
          <cell r="A203" t="str">
            <v>一大</v>
          </cell>
          <cell r="B203">
            <v>2</v>
          </cell>
        </row>
        <row r="204">
          <cell r="A204" t="str">
            <v>中級</v>
          </cell>
          <cell r="B204" t="str">
            <v>B</v>
          </cell>
        </row>
        <row r="205">
          <cell r="A205" t="str">
            <v>Ⅲ種</v>
          </cell>
          <cell r="B205">
            <v>3</v>
          </cell>
        </row>
        <row r="206">
          <cell r="A206" t="str">
            <v>一高</v>
          </cell>
          <cell r="B206">
            <v>3</v>
          </cell>
        </row>
        <row r="207">
          <cell r="A207" t="str">
            <v>初級</v>
          </cell>
          <cell r="B207">
            <v>3</v>
          </cell>
        </row>
        <row r="208">
          <cell r="A208" t="str">
            <v>選考</v>
          </cell>
          <cell r="B208">
            <v>8</v>
          </cell>
        </row>
        <row r="209">
          <cell r="A209" t="str">
            <v>交流</v>
          </cell>
          <cell r="B209">
            <v>9</v>
          </cell>
        </row>
        <row r="210">
          <cell r="A210" t="str">
            <v>登用</v>
          </cell>
          <cell r="B21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37"/>
  <sheetViews>
    <sheetView tabSelected="1" topLeftCell="A34" zoomScale="55" zoomScaleNormal="55" zoomScaleSheetLayoutView="85" zoomScalePageLayoutView="40" workbookViewId="0">
      <selection activeCell="N40" sqref="N40"/>
    </sheetView>
  </sheetViews>
  <sheetFormatPr defaultColWidth="9" defaultRowHeight="18" x14ac:dyDescent="0.55000000000000004"/>
  <cols>
    <col min="1" max="1" width="9" style="2"/>
    <col min="2" max="2" width="22.5" style="1" customWidth="1"/>
    <col min="3" max="32" width="7" style="2" customWidth="1"/>
    <col min="33" max="16384" width="9" style="2"/>
  </cols>
  <sheetData>
    <row r="1" spans="2:32" ht="26.5" customHeight="1" x14ac:dyDescent="0.55000000000000004"/>
    <row r="2" spans="2:32" ht="26.5" customHeight="1" x14ac:dyDescent="0.55000000000000004">
      <c r="U2" s="3"/>
      <c r="V2" s="3"/>
      <c r="W2" s="3"/>
      <c r="X2" s="3"/>
      <c r="Y2" s="3"/>
      <c r="Z2" s="3"/>
    </row>
    <row r="3" spans="2:32" ht="38.25" customHeight="1" thickBot="1" x14ac:dyDescent="0.6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2:32" ht="36.75" customHeight="1" thickBot="1" x14ac:dyDescent="0.6">
      <c r="B4" s="47"/>
      <c r="C4" s="4" t="s">
        <v>1</v>
      </c>
      <c r="D4" s="4"/>
      <c r="E4" s="4"/>
      <c r="F4" s="4"/>
      <c r="G4" s="4"/>
      <c r="H4" s="4"/>
      <c r="I4" s="5" t="s">
        <v>2</v>
      </c>
      <c r="J4" s="6"/>
      <c r="K4" s="7"/>
      <c r="L4" s="6"/>
      <c r="M4" s="6"/>
      <c r="N4" s="7"/>
      <c r="O4" s="5" t="s">
        <v>3</v>
      </c>
      <c r="P4" s="6"/>
      <c r="Q4" s="6"/>
      <c r="R4" s="6"/>
      <c r="S4" s="6"/>
      <c r="T4" s="6"/>
      <c r="U4" s="6"/>
      <c r="V4" s="6"/>
      <c r="W4" s="7"/>
      <c r="X4" s="6"/>
      <c r="Y4" s="6"/>
      <c r="Z4" s="6"/>
      <c r="AA4" s="50" t="s">
        <v>4</v>
      </c>
      <c r="AB4" s="51"/>
      <c r="AC4" s="51"/>
      <c r="AD4" s="51"/>
      <c r="AE4" s="51"/>
      <c r="AF4" s="52"/>
    </row>
    <row r="5" spans="2:32" ht="49.5" customHeight="1" thickBot="1" x14ac:dyDescent="0.6">
      <c r="B5" s="48"/>
      <c r="C5" s="53" t="s">
        <v>5</v>
      </c>
      <c r="D5" s="56"/>
      <c r="E5" s="57"/>
      <c r="F5" s="8" t="s">
        <v>6</v>
      </c>
      <c r="G5" s="9"/>
      <c r="H5" s="9"/>
      <c r="I5" s="58" t="s">
        <v>5</v>
      </c>
      <c r="J5" s="56"/>
      <c r="K5" s="57"/>
      <c r="L5" s="8" t="s">
        <v>6</v>
      </c>
      <c r="M5" s="9"/>
      <c r="N5" s="10"/>
      <c r="O5" s="5" t="s">
        <v>7</v>
      </c>
      <c r="P5" s="6"/>
      <c r="Q5" s="6"/>
      <c r="R5" s="6"/>
      <c r="S5" s="6"/>
      <c r="T5" s="7"/>
      <c r="U5" s="5" t="s">
        <v>8</v>
      </c>
      <c r="V5" s="6"/>
      <c r="W5" s="7"/>
      <c r="X5" s="6"/>
      <c r="Y5" s="6"/>
      <c r="Z5" s="6"/>
      <c r="AA5" s="5" t="s">
        <v>7</v>
      </c>
      <c r="AB5" s="6"/>
      <c r="AC5" s="6"/>
      <c r="AD5" s="5" t="s">
        <v>8</v>
      </c>
      <c r="AE5" s="6"/>
      <c r="AF5" s="7"/>
    </row>
    <row r="6" spans="2:32" ht="49.5" customHeight="1" x14ac:dyDescent="0.55000000000000004">
      <c r="B6" s="48"/>
      <c r="C6" s="54"/>
      <c r="D6" s="61" t="s">
        <v>9</v>
      </c>
      <c r="E6" s="63" t="s">
        <v>10</v>
      </c>
      <c r="F6" s="43" t="s">
        <v>5</v>
      </c>
      <c r="G6" s="65"/>
      <c r="H6" s="65"/>
      <c r="I6" s="59"/>
      <c r="J6" s="61" t="s">
        <v>9</v>
      </c>
      <c r="K6" s="63" t="s">
        <v>10</v>
      </c>
      <c r="L6" s="43" t="s">
        <v>5</v>
      </c>
      <c r="M6" s="65"/>
      <c r="N6" s="66"/>
      <c r="O6" s="43" t="s">
        <v>5</v>
      </c>
      <c r="P6" s="65"/>
      <c r="Q6" s="66"/>
      <c r="R6" s="11" t="s">
        <v>6</v>
      </c>
      <c r="S6" s="12"/>
      <c r="T6" s="13"/>
      <c r="U6" s="43" t="s">
        <v>5</v>
      </c>
      <c r="V6" s="65"/>
      <c r="W6" s="66"/>
      <c r="X6" s="11" t="s">
        <v>6</v>
      </c>
      <c r="Y6" s="14"/>
      <c r="Z6" s="15"/>
      <c r="AA6" s="43" t="s">
        <v>5</v>
      </c>
      <c r="AB6" s="65"/>
      <c r="AC6" s="65"/>
      <c r="AD6" s="67" t="s">
        <v>5</v>
      </c>
      <c r="AE6" s="65"/>
      <c r="AF6" s="66"/>
    </row>
    <row r="7" spans="2:32" ht="44.25" customHeight="1" x14ac:dyDescent="0.55000000000000004">
      <c r="B7" s="48"/>
      <c r="C7" s="54"/>
      <c r="D7" s="61"/>
      <c r="E7" s="63"/>
      <c r="F7" s="44"/>
      <c r="G7" s="61" t="s">
        <v>9</v>
      </c>
      <c r="H7" s="68" t="s">
        <v>10</v>
      </c>
      <c r="I7" s="59"/>
      <c r="J7" s="61"/>
      <c r="K7" s="63"/>
      <c r="L7" s="44"/>
      <c r="M7" s="61" t="s">
        <v>9</v>
      </c>
      <c r="N7" s="63" t="s">
        <v>10</v>
      </c>
      <c r="O7" s="44"/>
      <c r="P7" s="61" t="s">
        <v>9</v>
      </c>
      <c r="Q7" s="68" t="s">
        <v>10</v>
      </c>
      <c r="R7" s="70" t="s">
        <v>5</v>
      </c>
      <c r="S7" s="72"/>
      <c r="T7" s="73"/>
      <c r="U7" s="44"/>
      <c r="V7" s="61" t="s">
        <v>9</v>
      </c>
      <c r="W7" s="68" t="s">
        <v>10</v>
      </c>
      <c r="X7" s="70" t="s">
        <v>5</v>
      </c>
      <c r="Y7" s="72"/>
      <c r="Z7" s="73"/>
      <c r="AA7" s="44"/>
      <c r="AB7" s="61" t="s">
        <v>9</v>
      </c>
      <c r="AC7" s="68" t="s">
        <v>10</v>
      </c>
      <c r="AD7" s="44"/>
      <c r="AE7" s="61" t="s">
        <v>9</v>
      </c>
      <c r="AF7" s="63" t="s">
        <v>10</v>
      </c>
    </row>
    <row r="8" spans="2:32" ht="54.75" customHeight="1" thickBot="1" x14ac:dyDescent="0.6">
      <c r="B8" s="49"/>
      <c r="C8" s="55"/>
      <c r="D8" s="62"/>
      <c r="E8" s="64"/>
      <c r="F8" s="45"/>
      <c r="G8" s="62"/>
      <c r="H8" s="69"/>
      <c r="I8" s="60"/>
      <c r="J8" s="62"/>
      <c r="K8" s="64"/>
      <c r="L8" s="45"/>
      <c r="M8" s="62"/>
      <c r="N8" s="64"/>
      <c r="O8" s="45"/>
      <c r="P8" s="62"/>
      <c r="Q8" s="69"/>
      <c r="R8" s="71"/>
      <c r="S8" s="16" t="s">
        <v>9</v>
      </c>
      <c r="T8" s="17" t="s">
        <v>10</v>
      </c>
      <c r="U8" s="45"/>
      <c r="V8" s="62"/>
      <c r="W8" s="69"/>
      <c r="X8" s="71"/>
      <c r="Y8" s="16" t="s">
        <v>9</v>
      </c>
      <c r="Z8" s="17" t="s">
        <v>10</v>
      </c>
      <c r="AA8" s="45"/>
      <c r="AB8" s="62"/>
      <c r="AC8" s="69"/>
      <c r="AD8" s="45"/>
      <c r="AE8" s="62"/>
      <c r="AF8" s="64"/>
    </row>
    <row r="9" spans="2:32" ht="54" customHeight="1" x14ac:dyDescent="0.55000000000000004">
      <c r="B9" s="18" t="s">
        <v>11</v>
      </c>
      <c r="C9" s="19">
        <v>11</v>
      </c>
      <c r="D9" s="20">
        <v>5</v>
      </c>
      <c r="E9" s="21">
        <f t="shared" ref="E9:E33" si="0">D9/C9*100</f>
        <v>45.454545454545453</v>
      </c>
      <c r="F9" s="19">
        <v>5</v>
      </c>
      <c r="G9" s="20">
        <v>2</v>
      </c>
      <c r="H9" s="21">
        <f>G9/F9*100</f>
        <v>40</v>
      </c>
      <c r="I9" s="19" t="s">
        <v>12</v>
      </c>
      <c r="J9" s="20" t="s">
        <v>12</v>
      </c>
      <c r="K9" s="21" t="s">
        <v>12</v>
      </c>
      <c r="L9" s="19" t="s">
        <v>12</v>
      </c>
      <c r="M9" s="20" t="s">
        <v>12</v>
      </c>
      <c r="N9" s="21" t="s">
        <v>12</v>
      </c>
      <c r="O9" s="19">
        <v>11</v>
      </c>
      <c r="P9" s="20">
        <v>5</v>
      </c>
      <c r="Q9" s="21">
        <f t="shared" ref="Q9:Q33" si="1">P9/O9*100</f>
        <v>45.454545454545453</v>
      </c>
      <c r="R9" s="19">
        <v>5</v>
      </c>
      <c r="S9" s="20">
        <v>2</v>
      </c>
      <c r="T9" s="21">
        <f>S9/R9*100</f>
        <v>40</v>
      </c>
      <c r="U9" s="19" t="s">
        <v>12</v>
      </c>
      <c r="V9" s="20" t="s">
        <v>12</v>
      </c>
      <c r="W9" s="21" t="s">
        <v>12</v>
      </c>
      <c r="X9" s="19" t="s">
        <v>12</v>
      </c>
      <c r="Y9" s="20" t="s">
        <v>12</v>
      </c>
      <c r="Z9" s="21" t="s">
        <v>12</v>
      </c>
      <c r="AA9" s="19" t="s">
        <v>12</v>
      </c>
      <c r="AB9" s="20" t="s">
        <v>12</v>
      </c>
      <c r="AC9" s="21" t="s">
        <v>12</v>
      </c>
      <c r="AD9" s="19" t="s">
        <v>12</v>
      </c>
      <c r="AE9" s="20" t="s">
        <v>12</v>
      </c>
      <c r="AF9" s="21" t="s">
        <v>12</v>
      </c>
    </row>
    <row r="10" spans="2:32" ht="54" customHeight="1" x14ac:dyDescent="0.55000000000000004">
      <c r="B10" s="22" t="s">
        <v>13</v>
      </c>
      <c r="C10" s="23">
        <v>3</v>
      </c>
      <c r="D10" s="24">
        <v>2</v>
      </c>
      <c r="E10" s="25">
        <f t="shared" si="0"/>
        <v>66.666666666666657</v>
      </c>
      <c r="F10" s="23" t="s">
        <v>12</v>
      </c>
      <c r="G10" s="24" t="s">
        <v>12</v>
      </c>
      <c r="H10" s="25" t="s">
        <v>12</v>
      </c>
      <c r="I10" s="23" t="s">
        <v>12</v>
      </c>
      <c r="J10" s="24" t="s">
        <v>12</v>
      </c>
      <c r="K10" s="25" t="s">
        <v>12</v>
      </c>
      <c r="L10" s="23" t="s">
        <v>12</v>
      </c>
      <c r="M10" s="24" t="s">
        <v>12</v>
      </c>
      <c r="N10" s="25" t="s">
        <v>12</v>
      </c>
      <c r="O10" s="23">
        <v>3</v>
      </c>
      <c r="P10" s="24">
        <v>2</v>
      </c>
      <c r="Q10" s="25">
        <f t="shared" si="1"/>
        <v>66.666666666666657</v>
      </c>
      <c r="R10" s="23" t="s">
        <v>12</v>
      </c>
      <c r="S10" s="24" t="s">
        <v>12</v>
      </c>
      <c r="T10" s="25" t="s">
        <v>12</v>
      </c>
      <c r="U10" s="23" t="s">
        <v>12</v>
      </c>
      <c r="V10" s="24" t="s">
        <v>12</v>
      </c>
      <c r="W10" s="25" t="s">
        <v>12</v>
      </c>
      <c r="X10" s="23" t="s">
        <v>12</v>
      </c>
      <c r="Y10" s="24" t="s">
        <v>12</v>
      </c>
      <c r="Z10" s="25" t="s">
        <v>12</v>
      </c>
      <c r="AA10" s="23" t="s">
        <v>12</v>
      </c>
      <c r="AB10" s="24" t="s">
        <v>12</v>
      </c>
      <c r="AC10" s="25" t="s">
        <v>12</v>
      </c>
      <c r="AD10" s="23" t="s">
        <v>12</v>
      </c>
      <c r="AE10" s="24" t="s">
        <v>12</v>
      </c>
      <c r="AF10" s="25" t="s">
        <v>12</v>
      </c>
    </row>
    <row r="11" spans="2:32" ht="54" customHeight="1" x14ac:dyDescent="0.55000000000000004">
      <c r="B11" s="22" t="s">
        <v>14</v>
      </c>
      <c r="C11" s="23">
        <v>58</v>
      </c>
      <c r="D11" s="24">
        <v>26</v>
      </c>
      <c r="E11" s="25">
        <f t="shared" si="0"/>
        <v>44.827586206896555</v>
      </c>
      <c r="F11" s="23">
        <v>14</v>
      </c>
      <c r="G11" s="24">
        <v>1</v>
      </c>
      <c r="H11" s="25">
        <f>G11/F11*100</f>
        <v>7.1428571428571423</v>
      </c>
      <c r="I11" s="23">
        <v>14</v>
      </c>
      <c r="J11" s="24">
        <v>6</v>
      </c>
      <c r="K11" s="25">
        <f>J11/I11*100</f>
        <v>42.857142857142854</v>
      </c>
      <c r="L11" s="23" t="s">
        <v>12</v>
      </c>
      <c r="M11" s="24" t="s">
        <v>12</v>
      </c>
      <c r="N11" s="25" t="s">
        <v>12</v>
      </c>
      <c r="O11" s="23">
        <v>33</v>
      </c>
      <c r="P11" s="24">
        <v>11</v>
      </c>
      <c r="Q11" s="25">
        <f t="shared" si="1"/>
        <v>33.333333333333329</v>
      </c>
      <c r="R11" s="23">
        <v>13</v>
      </c>
      <c r="S11" s="24">
        <v>0</v>
      </c>
      <c r="T11" s="25">
        <f>S11/R11*100</f>
        <v>0</v>
      </c>
      <c r="U11" s="23">
        <v>11</v>
      </c>
      <c r="V11" s="24">
        <v>9</v>
      </c>
      <c r="W11" s="25">
        <f>V11/U11*100</f>
        <v>81.818181818181827</v>
      </c>
      <c r="X11" s="23">
        <v>1</v>
      </c>
      <c r="Y11" s="24">
        <v>1</v>
      </c>
      <c r="Z11" s="25">
        <f>Y11/X11*100</f>
        <v>100</v>
      </c>
      <c r="AA11" s="23" t="s">
        <v>12</v>
      </c>
      <c r="AB11" s="24" t="s">
        <v>12</v>
      </c>
      <c r="AC11" s="25" t="s">
        <v>12</v>
      </c>
      <c r="AD11" s="23" t="s">
        <v>12</v>
      </c>
      <c r="AE11" s="24" t="s">
        <v>12</v>
      </c>
      <c r="AF11" s="25" t="s">
        <v>12</v>
      </c>
    </row>
    <row r="12" spans="2:32" ht="54" customHeight="1" x14ac:dyDescent="0.55000000000000004">
      <c r="B12" s="22" t="s">
        <v>15</v>
      </c>
      <c r="C12" s="23">
        <v>24</v>
      </c>
      <c r="D12" s="24">
        <v>10</v>
      </c>
      <c r="E12" s="25">
        <f t="shared" si="0"/>
        <v>41.666666666666671</v>
      </c>
      <c r="F12" s="23">
        <v>5</v>
      </c>
      <c r="G12" s="24">
        <v>0</v>
      </c>
      <c r="H12" s="25">
        <f>G12/F12*100</f>
        <v>0</v>
      </c>
      <c r="I12" s="23" t="s">
        <v>12</v>
      </c>
      <c r="J12" s="24" t="s">
        <v>12</v>
      </c>
      <c r="K12" s="25" t="s">
        <v>12</v>
      </c>
      <c r="L12" s="23" t="s">
        <v>12</v>
      </c>
      <c r="M12" s="24" t="s">
        <v>12</v>
      </c>
      <c r="N12" s="25" t="s">
        <v>12</v>
      </c>
      <c r="O12" s="23">
        <v>6</v>
      </c>
      <c r="P12" s="24">
        <v>4</v>
      </c>
      <c r="Q12" s="25">
        <f t="shared" si="1"/>
        <v>66.666666666666657</v>
      </c>
      <c r="R12" s="23" t="s">
        <v>12</v>
      </c>
      <c r="S12" s="24" t="s">
        <v>12</v>
      </c>
      <c r="T12" s="25" t="s">
        <v>12</v>
      </c>
      <c r="U12" s="23">
        <v>18</v>
      </c>
      <c r="V12" s="24">
        <v>6</v>
      </c>
      <c r="W12" s="25">
        <f>V12/U12*100</f>
        <v>33.333333333333329</v>
      </c>
      <c r="X12" s="23">
        <v>5</v>
      </c>
      <c r="Y12" s="24">
        <v>0</v>
      </c>
      <c r="Z12" s="25">
        <f>Y12/X12*100</f>
        <v>0</v>
      </c>
      <c r="AA12" s="23" t="s">
        <v>12</v>
      </c>
      <c r="AB12" s="24" t="s">
        <v>12</v>
      </c>
      <c r="AC12" s="25" t="s">
        <v>12</v>
      </c>
      <c r="AD12" s="23" t="s">
        <v>12</v>
      </c>
      <c r="AE12" s="24" t="s">
        <v>12</v>
      </c>
      <c r="AF12" s="25" t="s">
        <v>12</v>
      </c>
    </row>
    <row r="13" spans="2:32" ht="54" customHeight="1" x14ac:dyDescent="0.55000000000000004">
      <c r="B13" s="26" t="s">
        <v>16</v>
      </c>
      <c r="C13" s="23">
        <v>30</v>
      </c>
      <c r="D13" s="24">
        <v>15</v>
      </c>
      <c r="E13" s="25">
        <f t="shared" si="0"/>
        <v>50</v>
      </c>
      <c r="F13" s="23" t="s">
        <v>12</v>
      </c>
      <c r="G13" s="24" t="s">
        <v>12</v>
      </c>
      <c r="H13" s="25" t="s">
        <v>12</v>
      </c>
      <c r="I13" s="23">
        <v>6</v>
      </c>
      <c r="J13" s="24">
        <v>2</v>
      </c>
      <c r="K13" s="25">
        <f>J13/I13*100</f>
        <v>33.333333333333329</v>
      </c>
      <c r="L13" s="23" t="s">
        <v>12</v>
      </c>
      <c r="M13" s="24" t="s">
        <v>12</v>
      </c>
      <c r="N13" s="25" t="s">
        <v>12</v>
      </c>
      <c r="O13" s="23">
        <v>19</v>
      </c>
      <c r="P13" s="24">
        <v>9</v>
      </c>
      <c r="Q13" s="25">
        <f t="shared" si="1"/>
        <v>47.368421052631575</v>
      </c>
      <c r="R13" s="23" t="s">
        <v>12</v>
      </c>
      <c r="S13" s="24" t="s">
        <v>12</v>
      </c>
      <c r="T13" s="25" t="s">
        <v>12</v>
      </c>
      <c r="U13" s="23">
        <v>5</v>
      </c>
      <c r="V13" s="24">
        <v>4</v>
      </c>
      <c r="W13" s="25">
        <f>V13/U13*100</f>
        <v>80</v>
      </c>
      <c r="X13" s="23" t="s">
        <v>12</v>
      </c>
      <c r="Y13" s="24" t="s">
        <v>12</v>
      </c>
      <c r="Z13" s="25" t="s">
        <v>12</v>
      </c>
      <c r="AA13" s="23" t="s">
        <v>12</v>
      </c>
      <c r="AB13" s="24" t="s">
        <v>12</v>
      </c>
      <c r="AC13" s="25" t="s">
        <v>12</v>
      </c>
      <c r="AD13" s="23" t="s">
        <v>12</v>
      </c>
      <c r="AE13" s="24" t="s">
        <v>12</v>
      </c>
      <c r="AF13" s="25" t="s">
        <v>12</v>
      </c>
    </row>
    <row r="14" spans="2:32" ht="54" customHeight="1" x14ac:dyDescent="0.55000000000000004">
      <c r="B14" s="22" t="s">
        <v>36</v>
      </c>
      <c r="C14" s="23">
        <v>211</v>
      </c>
      <c r="D14" s="24">
        <v>55</v>
      </c>
      <c r="E14" s="25">
        <f t="shared" si="0"/>
        <v>26.066350710900476</v>
      </c>
      <c r="F14" s="23">
        <v>80</v>
      </c>
      <c r="G14" s="24">
        <v>13</v>
      </c>
      <c r="H14" s="25">
        <f>G14/F14*100</f>
        <v>16.25</v>
      </c>
      <c r="I14" s="23">
        <v>25</v>
      </c>
      <c r="J14" s="24">
        <v>6</v>
      </c>
      <c r="K14" s="25">
        <f>J14/I14*100</f>
        <v>24</v>
      </c>
      <c r="L14" s="23">
        <v>8</v>
      </c>
      <c r="M14" s="24">
        <v>1</v>
      </c>
      <c r="N14" s="25">
        <f>M14/L14*100</f>
        <v>12.5</v>
      </c>
      <c r="O14" s="23">
        <v>103</v>
      </c>
      <c r="P14" s="24">
        <v>27</v>
      </c>
      <c r="Q14" s="25">
        <f t="shared" si="1"/>
        <v>26.21359223300971</v>
      </c>
      <c r="R14" s="23">
        <v>65</v>
      </c>
      <c r="S14" s="24">
        <v>11</v>
      </c>
      <c r="T14" s="25">
        <f>S14/R14*100</f>
        <v>16.923076923076923</v>
      </c>
      <c r="U14" s="23">
        <v>22</v>
      </c>
      <c r="V14" s="24">
        <v>7</v>
      </c>
      <c r="W14" s="25">
        <f>V14/U14*100</f>
        <v>31.818181818181817</v>
      </c>
      <c r="X14" s="23">
        <v>7</v>
      </c>
      <c r="Y14" s="24">
        <v>1</v>
      </c>
      <c r="Z14" s="25">
        <f>Y14/X14*100</f>
        <v>14.285714285714285</v>
      </c>
      <c r="AA14" s="23">
        <v>42</v>
      </c>
      <c r="AB14" s="24">
        <v>14</v>
      </c>
      <c r="AC14" s="25">
        <f>AB14/AA14*100</f>
        <v>33.333333333333329</v>
      </c>
      <c r="AD14" s="23">
        <v>19</v>
      </c>
      <c r="AE14" s="24">
        <v>1</v>
      </c>
      <c r="AF14" s="25">
        <f>AE14/AD14*100</f>
        <v>5.2631578947368416</v>
      </c>
    </row>
    <row r="15" spans="2:32" ht="54" customHeight="1" x14ac:dyDescent="0.55000000000000004">
      <c r="B15" s="27" t="s">
        <v>17</v>
      </c>
      <c r="C15" s="23">
        <v>1</v>
      </c>
      <c r="D15" s="24">
        <v>0</v>
      </c>
      <c r="E15" s="25">
        <f t="shared" si="0"/>
        <v>0</v>
      </c>
      <c r="F15" s="23" t="s">
        <v>12</v>
      </c>
      <c r="G15" s="24" t="s">
        <v>12</v>
      </c>
      <c r="H15" s="25" t="s">
        <v>12</v>
      </c>
      <c r="I15" s="23" t="s">
        <v>12</v>
      </c>
      <c r="J15" s="24" t="s">
        <v>12</v>
      </c>
      <c r="K15" s="25" t="s">
        <v>12</v>
      </c>
      <c r="L15" s="23" t="s">
        <v>12</v>
      </c>
      <c r="M15" s="24" t="s">
        <v>12</v>
      </c>
      <c r="N15" s="25" t="s">
        <v>12</v>
      </c>
      <c r="O15" s="23">
        <v>1</v>
      </c>
      <c r="P15" s="24">
        <v>0</v>
      </c>
      <c r="Q15" s="25">
        <f t="shared" si="1"/>
        <v>0</v>
      </c>
      <c r="R15" s="23" t="s">
        <v>12</v>
      </c>
      <c r="S15" s="24" t="s">
        <v>12</v>
      </c>
      <c r="T15" s="25" t="s">
        <v>12</v>
      </c>
      <c r="U15" s="23" t="s">
        <v>12</v>
      </c>
      <c r="V15" s="24" t="s">
        <v>12</v>
      </c>
      <c r="W15" s="25" t="s">
        <v>12</v>
      </c>
      <c r="X15" s="23" t="s">
        <v>12</v>
      </c>
      <c r="Y15" s="24" t="s">
        <v>12</v>
      </c>
      <c r="Z15" s="25" t="s">
        <v>12</v>
      </c>
      <c r="AA15" s="23" t="s">
        <v>12</v>
      </c>
      <c r="AB15" s="24" t="s">
        <v>12</v>
      </c>
      <c r="AC15" s="25" t="s">
        <v>12</v>
      </c>
      <c r="AD15" s="23" t="s">
        <v>12</v>
      </c>
      <c r="AE15" s="24" t="s">
        <v>12</v>
      </c>
      <c r="AF15" s="25" t="s">
        <v>12</v>
      </c>
    </row>
    <row r="16" spans="2:32" ht="54" customHeight="1" x14ac:dyDescent="0.55000000000000004">
      <c r="B16" s="27" t="s">
        <v>18</v>
      </c>
      <c r="C16" s="23">
        <v>2</v>
      </c>
      <c r="D16" s="24">
        <v>0</v>
      </c>
      <c r="E16" s="25">
        <f t="shared" si="0"/>
        <v>0</v>
      </c>
      <c r="F16" s="23" t="s">
        <v>12</v>
      </c>
      <c r="G16" s="24" t="s">
        <v>12</v>
      </c>
      <c r="H16" s="25" t="s">
        <v>12</v>
      </c>
      <c r="I16" s="23" t="s">
        <v>12</v>
      </c>
      <c r="J16" s="24" t="s">
        <v>12</v>
      </c>
      <c r="K16" s="25" t="s">
        <v>12</v>
      </c>
      <c r="L16" s="23" t="s">
        <v>12</v>
      </c>
      <c r="M16" s="24" t="s">
        <v>12</v>
      </c>
      <c r="N16" s="25" t="s">
        <v>12</v>
      </c>
      <c r="O16" s="23">
        <v>2</v>
      </c>
      <c r="P16" s="24">
        <v>0</v>
      </c>
      <c r="Q16" s="25">
        <f t="shared" si="1"/>
        <v>0</v>
      </c>
      <c r="R16" s="23" t="s">
        <v>12</v>
      </c>
      <c r="S16" s="24" t="s">
        <v>12</v>
      </c>
      <c r="T16" s="25" t="s">
        <v>12</v>
      </c>
      <c r="U16" s="23" t="s">
        <v>12</v>
      </c>
      <c r="V16" s="24" t="s">
        <v>12</v>
      </c>
      <c r="W16" s="25" t="s">
        <v>12</v>
      </c>
      <c r="X16" s="23" t="s">
        <v>12</v>
      </c>
      <c r="Y16" s="24" t="s">
        <v>12</v>
      </c>
      <c r="Z16" s="25" t="s">
        <v>12</v>
      </c>
      <c r="AA16" s="23" t="s">
        <v>12</v>
      </c>
      <c r="AB16" s="24" t="s">
        <v>12</v>
      </c>
      <c r="AC16" s="25" t="s">
        <v>12</v>
      </c>
      <c r="AD16" s="23" t="s">
        <v>12</v>
      </c>
      <c r="AE16" s="24" t="s">
        <v>12</v>
      </c>
      <c r="AF16" s="25" t="s">
        <v>12</v>
      </c>
    </row>
    <row r="17" spans="2:33" ht="54" customHeight="1" x14ac:dyDescent="0.55000000000000004">
      <c r="B17" s="22" t="s">
        <v>19</v>
      </c>
      <c r="C17" s="23">
        <v>46</v>
      </c>
      <c r="D17" s="24">
        <v>20</v>
      </c>
      <c r="E17" s="25">
        <f t="shared" si="0"/>
        <v>43.478260869565219</v>
      </c>
      <c r="F17" s="23">
        <v>1</v>
      </c>
      <c r="G17" s="24">
        <v>0</v>
      </c>
      <c r="H17" s="25">
        <f>G17/F17*100</f>
        <v>0</v>
      </c>
      <c r="I17" s="23">
        <v>14</v>
      </c>
      <c r="J17" s="24">
        <v>8</v>
      </c>
      <c r="K17" s="25">
        <f t="shared" ref="K17:K33" si="2">J17/I17*100</f>
        <v>57.142857142857139</v>
      </c>
      <c r="L17" s="23">
        <v>1</v>
      </c>
      <c r="M17" s="24">
        <v>0</v>
      </c>
      <c r="N17" s="25">
        <f>M17/L17*100</f>
        <v>0</v>
      </c>
      <c r="O17" s="23">
        <v>25</v>
      </c>
      <c r="P17" s="24">
        <v>9</v>
      </c>
      <c r="Q17" s="25">
        <f t="shared" si="1"/>
        <v>36</v>
      </c>
      <c r="R17" s="23" t="s">
        <v>12</v>
      </c>
      <c r="S17" s="24" t="s">
        <v>12</v>
      </c>
      <c r="T17" s="25" t="s">
        <v>12</v>
      </c>
      <c r="U17" s="23">
        <v>7</v>
      </c>
      <c r="V17" s="24">
        <v>3</v>
      </c>
      <c r="W17" s="25">
        <f>V17/U17*100</f>
        <v>42.857142857142854</v>
      </c>
      <c r="X17" s="23" t="s">
        <v>12</v>
      </c>
      <c r="Y17" s="24" t="s">
        <v>12</v>
      </c>
      <c r="Z17" s="25" t="s">
        <v>12</v>
      </c>
      <c r="AA17" s="23" t="s">
        <v>12</v>
      </c>
      <c r="AB17" s="24" t="s">
        <v>12</v>
      </c>
      <c r="AC17" s="25" t="s">
        <v>12</v>
      </c>
      <c r="AD17" s="23" t="s">
        <v>12</v>
      </c>
      <c r="AE17" s="24" t="s">
        <v>12</v>
      </c>
      <c r="AF17" s="25" t="s">
        <v>12</v>
      </c>
    </row>
    <row r="18" spans="2:33" ht="54" customHeight="1" x14ac:dyDescent="0.55000000000000004">
      <c r="B18" s="22" t="s">
        <v>20</v>
      </c>
      <c r="C18" s="23">
        <v>7</v>
      </c>
      <c r="D18" s="24">
        <v>4</v>
      </c>
      <c r="E18" s="25">
        <f t="shared" si="0"/>
        <v>57.142857142857139</v>
      </c>
      <c r="F18" s="23" t="s">
        <v>12</v>
      </c>
      <c r="G18" s="24" t="s">
        <v>12</v>
      </c>
      <c r="H18" s="25" t="s">
        <v>12</v>
      </c>
      <c r="I18" s="23">
        <v>3</v>
      </c>
      <c r="J18" s="24">
        <v>1</v>
      </c>
      <c r="K18" s="25">
        <f t="shared" si="2"/>
        <v>33.333333333333329</v>
      </c>
      <c r="L18" s="23" t="s">
        <v>12</v>
      </c>
      <c r="M18" s="24" t="s">
        <v>12</v>
      </c>
      <c r="N18" s="25" t="s">
        <v>12</v>
      </c>
      <c r="O18" s="23">
        <v>3</v>
      </c>
      <c r="P18" s="24">
        <v>2</v>
      </c>
      <c r="Q18" s="25">
        <f t="shared" si="1"/>
        <v>66.666666666666657</v>
      </c>
      <c r="R18" s="23" t="s">
        <v>12</v>
      </c>
      <c r="S18" s="24" t="s">
        <v>12</v>
      </c>
      <c r="T18" s="25" t="s">
        <v>12</v>
      </c>
      <c r="U18" s="23">
        <v>1</v>
      </c>
      <c r="V18" s="24">
        <v>1</v>
      </c>
      <c r="W18" s="25">
        <f>V18/U18*100</f>
        <v>100</v>
      </c>
      <c r="X18" s="23" t="s">
        <v>12</v>
      </c>
      <c r="Y18" s="24" t="s">
        <v>12</v>
      </c>
      <c r="Z18" s="25" t="s">
        <v>12</v>
      </c>
      <c r="AA18" s="23" t="s">
        <v>12</v>
      </c>
      <c r="AB18" s="24" t="s">
        <v>12</v>
      </c>
      <c r="AC18" s="25" t="s">
        <v>12</v>
      </c>
      <c r="AD18" s="23" t="s">
        <v>12</v>
      </c>
      <c r="AE18" s="24" t="s">
        <v>12</v>
      </c>
      <c r="AF18" s="25" t="s">
        <v>12</v>
      </c>
    </row>
    <row r="19" spans="2:33" ht="54" customHeight="1" x14ac:dyDescent="0.55000000000000004">
      <c r="B19" s="22" t="s">
        <v>21</v>
      </c>
      <c r="C19" s="23">
        <v>7</v>
      </c>
      <c r="D19" s="24">
        <v>3</v>
      </c>
      <c r="E19" s="25">
        <f t="shared" si="0"/>
        <v>42.857142857142854</v>
      </c>
      <c r="F19" s="23">
        <v>3</v>
      </c>
      <c r="G19" s="24">
        <v>1</v>
      </c>
      <c r="H19" s="25">
        <f t="shared" ref="H19:H33" si="3">G19/F19*100</f>
        <v>33.333333333333329</v>
      </c>
      <c r="I19" s="23">
        <v>4</v>
      </c>
      <c r="J19" s="24">
        <v>2</v>
      </c>
      <c r="K19" s="25">
        <f t="shared" si="2"/>
        <v>50</v>
      </c>
      <c r="L19" s="23">
        <v>2</v>
      </c>
      <c r="M19" s="24">
        <v>1</v>
      </c>
      <c r="N19" s="25">
        <f>M19/L19*100</f>
        <v>50</v>
      </c>
      <c r="O19" s="23">
        <v>3</v>
      </c>
      <c r="P19" s="24">
        <v>1</v>
      </c>
      <c r="Q19" s="25">
        <f t="shared" si="1"/>
        <v>33.333333333333329</v>
      </c>
      <c r="R19" s="23">
        <v>1</v>
      </c>
      <c r="S19" s="24">
        <v>0</v>
      </c>
      <c r="T19" s="25">
        <f t="shared" ref="T19:T30" si="4">S19/R19*100</f>
        <v>0</v>
      </c>
      <c r="U19" s="23" t="s">
        <v>12</v>
      </c>
      <c r="V19" s="24" t="s">
        <v>12</v>
      </c>
      <c r="W19" s="25" t="s">
        <v>12</v>
      </c>
      <c r="X19" s="23" t="s">
        <v>12</v>
      </c>
      <c r="Y19" s="24" t="s">
        <v>12</v>
      </c>
      <c r="Z19" s="25" t="s">
        <v>12</v>
      </c>
      <c r="AA19" s="23" t="s">
        <v>12</v>
      </c>
      <c r="AB19" s="24" t="s">
        <v>12</v>
      </c>
      <c r="AC19" s="25" t="s">
        <v>12</v>
      </c>
      <c r="AD19" s="23" t="s">
        <v>12</v>
      </c>
      <c r="AE19" s="24" t="s">
        <v>12</v>
      </c>
      <c r="AF19" s="25" t="s">
        <v>12</v>
      </c>
    </row>
    <row r="20" spans="2:33" ht="54" customHeight="1" x14ac:dyDescent="0.55000000000000004">
      <c r="B20" s="22" t="s">
        <v>22</v>
      </c>
      <c r="C20" s="23">
        <v>197</v>
      </c>
      <c r="D20" s="24">
        <v>80</v>
      </c>
      <c r="E20" s="25">
        <f t="shared" si="0"/>
        <v>40.609137055837564</v>
      </c>
      <c r="F20" s="23">
        <v>24</v>
      </c>
      <c r="G20" s="24">
        <v>9</v>
      </c>
      <c r="H20" s="25">
        <f t="shared" si="3"/>
        <v>37.5</v>
      </c>
      <c r="I20" s="23">
        <v>58</v>
      </c>
      <c r="J20" s="24">
        <v>22</v>
      </c>
      <c r="K20" s="25">
        <f t="shared" si="2"/>
        <v>37.931034482758619</v>
      </c>
      <c r="L20" s="23">
        <v>14</v>
      </c>
      <c r="M20" s="24">
        <v>6</v>
      </c>
      <c r="N20" s="25">
        <f>M20/L20*100</f>
        <v>42.857142857142854</v>
      </c>
      <c r="O20" s="23">
        <v>130</v>
      </c>
      <c r="P20" s="24">
        <v>55</v>
      </c>
      <c r="Q20" s="25">
        <f t="shared" si="1"/>
        <v>42.307692307692307</v>
      </c>
      <c r="R20" s="23">
        <v>10</v>
      </c>
      <c r="S20" s="24">
        <v>3</v>
      </c>
      <c r="T20" s="25">
        <f t="shared" si="4"/>
        <v>30</v>
      </c>
      <c r="U20" s="23">
        <v>9</v>
      </c>
      <c r="V20" s="24">
        <v>3</v>
      </c>
      <c r="W20" s="25">
        <f>V20/U20*100</f>
        <v>33.333333333333329</v>
      </c>
      <c r="X20" s="23" t="s">
        <v>12</v>
      </c>
      <c r="Y20" s="24" t="s">
        <v>12</v>
      </c>
      <c r="Z20" s="25" t="s">
        <v>12</v>
      </c>
      <c r="AA20" s="23" t="s">
        <v>12</v>
      </c>
      <c r="AB20" s="24" t="s">
        <v>12</v>
      </c>
      <c r="AC20" s="25" t="s">
        <v>12</v>
      </c>
      <c r="AD20" s="23" t="s">
        <v>12</v>
      </c>
      <c r="AE20" s="24" t="s">
        <v>12</v>
      </c>
      <c r="AF20" s="25" t="s">
        <v>12</v>
      </c>
    </row>
    <row r="21" spans="2:33" ht="54" customHeight="1" x14ac:dyDescent="0.55000000000000004">
      <c r="B21" s="22" t="s">
        <v>23</v>
      </c>
      <c r="C21" s="23">
        <v>863</v>
      </c>
      <c r="D21" s="24">
        <v>427</v>
      </c>
      <c r="E21" s="25">
        <f t="shared" si="0"/>
        <v>49.47856315179606</v>
      </c>
      <c r="F21" s="23">
        <v>7</v>
      </c>
      <c r="G21" s="24">
        <v>4</v>
      </c>
      <c r="H21" s="25">
        <f t="shared" si="3"/>
        <v>57.142857142857139</v>
      </c>
      <c r="I21" s="23">
        <v>39</v>
      </c>
      <c r="J21" s="24">
        <v>22</v>
      </c>
      <c r="K21" s="25">
        <f t="shared" si="2"/>
        <v>56.410256410256409</v>
      </c>
      <c r="L21" s="23">
        <v>1</v>
      </c>
      <c r="M21" s="24">
        <v>1</v>
      </c>
      <c r="N21" s="25">
        <f>M21/L21*100</f>
        <v>100</v>
      </c>
      <c r="O21" s="23">
        <v>481</v>
      </c>
      <c r="P21" s="24">
        <v>234</v>
      </c>
      <c r="Q21" s="25">
        <f t="shared" si="1"/>
        <v>48.648648648648653</v>
      </c>
      <c r="R21" s="23">
        <v>4</v>
      </c>
      <c r="S21" s="24">
        <v>2</v>
      </c>
      <c r="T21" s="25">
        <f t="shared" si="4"/>
        <v>50</v>
      </c>
      <c r="U21" s="23">
        <v>296</v>
      </c>
      <c r="V21" s="24">
        <v>148</v>
      </c>
      <c r="W21" s="25">
        <f>V21/U21*100</f>
        <v>50</v>
      </c>
      <c r="X21" s="23">
        <v>2</v>
      </c>
      <c r="Y21" s="24">
        <v>1</v>
      </c>
      <c r="Z21" s="25">
        <f>Y21/X21*100</f>
        <v>50</v>
      </c>
      <c r="AA21" s="23">
        <v>27</v>
      </c>
      <c r="AB21" s="24">
        <v>19</v>
      </c>
      <c r="AC21" s="25">
        <f>AB21/AA21*100</f>
        <v>70.370370370370367</v>
      </c>
      <c r="AD21" s="23">
        <v>20</v>
      </c>
      <c r="AE21" s="24">
        <v>4</v>
      </c>
      <c r="AF21" s="25">
        <f>AE21/AD21*100</f>
        <v>20</v>
      </c>
    </row>
    <row r="22" spans="2:33" ht="54" customHeight="1" x14ac:dyDescent="0.55000000000000004">
      <c r="B22" s="22" t="s">
        <v>24</v>
      </c>
      <c r="C22" s="23">
        <v>156</v>
      </c>
      <c r="D22" s="24">
        <v>90</v>
      </c>
      <c r="E22" s="25">
        <f t="shared" si="0"/>
        <v>57.692307692307686</v>
      </c>
      <c r="F22" s="23">
        <v>5</v>
      </c>
      <c r="G22" s="24">
        <v>2</v>
      </c>
      <c r="H22" s="25">
        <f t="shared" si="3"/>
        <v>40</v>
      </c>
      <c r="I22" s="23">
        <v>33</v>
      </c>
      <c r="J22" s="24">
        <v>16</v>
      </c>
      <c r="K22" s="25">
        <f t="shared" si="2"/>
        <v>48.484848484848484</v>
      </c>
      <c r="L22" s="23" t="s">
        <v>12</v>
      </c>
      <c r="M22" s="24" t="s">
        <v>12</v>
      </c>
      <c r="N22" s="25" t="s">
        <v>12</v>
      </c>
      <c r="O22" s="23">
        <v>5</v>
      </c>
      <c r="P22" s="24">
        <v>2</v>
      </c>
      <c r="Q22" s="25">
        <f t="shared" si="1"/>
        <v>40</v>
      </c>
      <c r="R22" s="23">
        <v>5</v>
      </c>
      <c r="S22" s="24">
        <v>2</v>
      </c>
      <c r="T22" s="25">
        <f t="shared" si="4"/>
        <v>40</v>
      </c>
      <c r="U22" s="23">
        <v>68</v>
      </c>
      <c r="V22" s="24">
        <v>41</v>
      </c>
      <c r="W22" s="25">
        <f>V22/U22*100</f>
        <v>60.294117647058819</v>
      </c>
      <c r="X22" s="23" t="s">
        <v>12</v>
      </c>
      <c r="Y22" s="24" t="s">
        <v>12</v>
      </c>
      <c r="Z22" s="25" t="s">
        <v>12</v>
      </c>
      <c r="AA22" s="23">
        <v>50</v>
      </c>
      <c r="AB22" s="24">
        <v>31</v>
      </c>
      <c r="AC22" s="25">
        <f>AB22/AA22*100</f>
        <v>62</v>
      </c>
      <c r="AD22" s="23" t="s">
        <v>12</v>
      </c>
      <c r="AE22" s="24" t="s">
        <v>12</v>
      </c>
      <c r="AF22" s="25" t="s">
        <v>12</v>
      </c>
    </row>
    <row r="23" spans="2:33" ht="54" customHeight="1" x14ac:dyDescent="0.55000000000000004">
      <c r="B23" s="22" t="s">
        <v>25</v>
      </c>
      <c r="C23" s="23">
        <v>2870</v>
      </c>
      <c r="D23" s="24">
        <v>1073</v>
      </c>
      <c r="E23" s="25">
        <f t="shared" si="0"/>
        <v>37.386759581881535</v>
      </c>
      <c r="F23" s="23">
        <v>44</v>
      </c>
      <c r="G23" s="24">
        <v>12</v>
      </c>
      <c r="H23" s="25">
        <f t="shared" si="3"/>
        <v>27.27272727272727</v>
      </c>
      <c r="I23" s="23">
        <v>53</v>
      </c>
      <c r="J23" s="24">
        <v>18</v>
      </c>
      <c r="K23" s="25">
        <f t="shared" si="2"/>
        <v>33.962264150943398</v>
      </c>
      <c r="L23" s="23">
        <v>5</v>
      </c>
      <c r="M23" s="24">
        <v>2</v>
      </c>
      <c r="N23" s="25">
        <f t="shared" ref="N23:N33" si="5">M23/L23*100</f>
        <v>40</v>
      </c>
      <c r="O23" s="23">
        <v>225</v>
      </c>
      <c r="P23" s="24">
        <v>96</v>
      </c>
      <c r="Q23" s="25">
        <f t="shared" si="1"/>
        <v>42.666666666666671</v>
      </c>
      <c r="R23" s="23">
        <v>27</v>
      </c>
      <c r="S23" s="24">
        <v>6</v>
      </c>
      <c r="T23" s="25">
        <f t="shared" si="4"/>
        <v>22.222222222222221</v>
      </c>
      <c r="U23" s="23">
        <v>107</v>
      </c>
      <c r="V23" s="24">
        <v>38</v>
      </c>
      <c r="W23" s="25">
        <f>V23/U23*100</f>
        <v>35.514018691588781</v>
      </c>
      <c r="X23" s="23">
        <v>12</v>
      </c>
      <c r="Y23" s="24">
        <v>4</v>
      </c>
      <c r="Z23" s="25">
        <f>Y23/X23*100</f>
        <v>33.333333333333329</v>
      </c>
      <c r="AA23" s="23">
        <v>1521</v>
      </c>
      <c r="AB23" s="24">
        <v>546</v>
      </c>
      <c r="AC23" s="25">
        <f>AB23/AA23*100</f>
        <v>35.897435897435898</v>
      </c>
      <c r="AD23" s="23">
        <v>964</v>
      </c>
      <c r="AE23" s="24">
        <v>375</v>
      </c>
      <c r="AF23" s="25">
        <f>AE23/AD23*100</f>
        <v>38.900414937759336</v>
      </c>
    </row>
    <row r="24" spans="2:33" ht="54" customHeight="1" x14ac:dyDescent="0.55000000000000004">
      <c r="B24" s="28" t="s">
        <v>26</v>
      </c>
      <c r="C24" s="23">
        <v>67</v>
      </c>
      <c r="D24" s="24">
        <v>32</v>
      </c>
      <c r="E24" s="25">
        <f t="shared" si="0"/>
        <v>47.761194029850742</v>
      </c>
      <c r="F24" s="23">
        <v>24</v>
      </c>
      <c r="G24" s="24">
        <v>9</v>
      </c>
      <c r="H24" s="25">
        <f t="shared" si="3"/>
        <v>37.5</v>
      </c>
      <c r="I24" s="23">
        <v>36</v>
      </c>
      <c r="J24" s="24">
        <v>13</v>
      </c>
      <c r="K24" s="25">
        <f t="shared" si="2"/>
        <v>36.111111111111107</v>
      </c>
      <c r="L24" s="23">
        <v>16</v>
      </c>
      <c r="M24" s="24">
        <v>5</v>
      </c>
      <c r="N24" s="25">
        <f t="shared" si="5"/>
        <v>31.25</v>
      </c>
      <c r="O24" s="23">
        <v>31</v>
      </c>
      <c r="P24" s="24">
        <v>19</v>
      </c>
      <c r="Q24" s="25">
        <f t="shared" si="1"/>
        <v>61.29032258064516</v>
      </c>
      <c r="R24" s="23">
        <v>8</v>
      </c>
      <c r="S24" s="24">
        <v>4</v>
      </c>
      <c r="T24" s="25">
        <f t="shared" si="4"/>
        <v>50</v>
      </c>
      <c r="U24" s="23" t="s">
        <v>12</v>
      </c>
      <c r="V24" s="24" t="s">
        <v>12</v>
      </c>
      <c r="W24" s="25" t="s">
        <v>12</v>
      </c>
      <c r="X24" s="23" t="s">
        <v>12</v>
      </c>
      <c r="Y24" s="24" t="s">
        <v>12</v>
      </c>
      <c r="Z24" s="25" t="s">
        <v>12</v>
      </c>
      <c r="AA24" s="23" t="s">
        <v>12</v>
      </c>
      <c r="AB24" s="24" t="s">
        <v>12</v>
      </c>
      <c r="AC24" s="25" t="s">
        <v>12</v>
      </c>
      <c r="AD24" s="23" t="s">
        <v>12</v>
      </c>
      <c r="AE24" s="24" t="s">
        <v>12</v>
      </c>
      <c r="AF24" s="25" t="s">
        <v>12</v>
      </c>
    </row>
    <row r="25" spans="2:33" ht="54" customHeight="1" x14ac:dyDescent="0.55000000000000004">
      <c r="B25" s="22" t="s">
        <v>27</v>
      </c>
      <c r="C25" s="23">
        <v>1129</v>
      </c>
      <c r="D25" s="24">
        <v>457</v>
      </c>
      <c r="E25" s="25">
        <f t="shared" si="0"/>
        <v>40.478299379982289</v>
      </c>
      <c r="F25" s="23">
        <v>19</v>
      </c>
      <c r="G25" s="24">
        <v>5</v>
      </c>
      <c r="H25" s="25">
        <f t="shared" si="3"/>
        <v>26.315789473684209</v>
      </c>
      <c r="I25" s="23">
        <v>56</v>
      </c>
      <c r="J25" s="24">
        <v>22</v>
      </c>
      <c r="K25" s="25">
        <f t="shared" si="2"/>
        <v>39.285714285714285</v>
      </c>
      <c r="L25" s="23">
        <v>17</v>
      </c>
      <c r="M25" s="24">
        <v>4</v>
      </c>
      <c r="N25" s="25">
        <f t="shared" si="5"/>
        <v>23.52941176470588</v>
      </c>
      <c r="O25" s="23">
        <v>612</v>
      </c>
      <c r="P25" s="24">
        <v>243</v>
      </c>
      <c r="Q25" s="25">
        <f t="shared" si="1"/>
        <v>39.705882352941174</v>
      </c>
      <c r="R25" s="23">
        <v>2</v>
      </c>
      <c r="S25" s="24">
        <v>1</v>
      </c>
      <c r="T25" s="25">
        <f t="shared" si="4"/>
        <v>50</v>
      </c>
      <c r="U25" s="23">
        <v>228</v>
      </c>
      <c r="V25" s="24">
        <v>98</v>
      </c>
      <c r="W25" s="25">
        <f t="shared" ref="W25:W30" si="6">V25/U25*100</f>
        <v>42.982456140350877</v>
      </c>
      <c r="X25" s="23" t="s">
        <v>12</v>
      </c>
      <c r="Y25" s="24" t="s">
        <v>12</v>
      </c>
      <c r="Z25" s="25" t="s">
        <v>12</v>
      </c>
      <c r="AA25" s="23">
        <v>233</v>
      </c>
      <c r="AB25" s="24">
        <v>94</v>
      </c>
      <c r="AC25" s="25">
        <f>AB25/AA25*100</f>
        <v>40.343347639484975</v>
      </c>
      <c r="AD25" s="23" t="s">
        <v>12</v>
      </c>
      <c r="AE25" s="24" t="s">
        <v>12</v>
      </c>
      <c r="AF25" s="25" t="s">
        <v>12</v>
      </c>
    </row>
    <row r="26" spans="2:33" ht="54" customHeight="1" x14ac:dyDescent="0.55000000000000004">
      <c r="B26" s="22" t="s">
        <v>28</v>
      </c>
      <c r="C26" s="23">
        <v>496</v>
      </c>
      <c r="D26" s="24">
        <v>197</v>
      </c>
      <c r="E26" s="25">
        <f t="shared" si="0"/>
        <v>39.717741935483872</v>
      </c>
      <c r="F26" s="23">
        <v>302</v>
      </c>
      <c r="G26" s="24">
        <v>116</v>
      </c>
      <c r="H26" s="25">
        <f t="shared" si="3"/>
        <v>38.410596026490069</v>
      </c>
      <c r="I26" s="23">
        <v>92</v>
      </c>
      <c r="J26" s="24">
        <v>37</v>
      </c>
      <c r="K26" s="25">
        <f t="shared" si="2"/>
        <v>40.217391304347828</v>
      </c>
      <c r="L26" s="23">
        <v>77</v>
      </c>
      <c r="M26" s="24">
        <v>30</v>
      </c>
      <c r="N26" s="25">
        <f t="shared" si="5"/>
        <v>38.961038961038966</v>
      </c>
      <c r="O26" s="23">
        <v>349</v>
      </c>
      <c r="P26" s="24">
        <v>144</v>
      </c>
      <c r="Q26" s="25">
        <f t="shared" si="1"/>
        <v>41.260744985673355</v>
      </c>
      <c r="R26" s="23">
        <v>182</v>
      </c>
      <c r="S26" s="24">
        <v>75</v>
      </c>
      <c r="T26" s="25">
        <f t="shared" si="4"/>
        <v>41.208791208791204</v>
      </c>
      <c r="U26" s="23">
        <v>55</v>
      </c>
      <c r="V26" s="24">
        <v>16</v>
      </c>
      <c r="W26" s="25">
        <f t="shared" si="6"/>
        <v>29.09090909090909</v>
      </c>
      <c r="X26" s="23">
        <v>43</v>
      </c>
      <c r="Y26" s="24">
        <v>11</v>
      </c>
      <c r="Z26" s="25">
        <f>Y26/X26*100</f>
        <v>25.581395348837212</v>
      </c>
      <c r="AA26" s="23" t="s">
        <v>12</v>
      </c>
      <c r="AB26" s="24" t="s">
        <v>12</v>
      </c>
      <c r="AC26" s="25" t="s">
        <v>12</v>
      </c>
      <c r="AD26" s="23" t="s">
        <v>12</v>
      </c>
      <c r="AE26" s="24" t="s">
        <v>12</v>
      </c>
      <c r="AF26" s="25" t="s">
        <v>12</v>
      </c>
    </row>
    <row r="27" spans="2:33" ht="54" customHeight="1" x14ac:dyDescent="0.55000000000000004">
      <c r="B27" s="22" t="s">
        <v>29</v>
      </c>
      <c r="C27" s="23">
        <v>252</v>
      </c>
      <c r="D27" s="24">
        <v>96</v>
      </c>
      <c r="E27" s="25">
        <f t="shared" si="0"/>
        <v>38.095238095238095</v>
      </c>
      <c r="F27" s="23">
        <v>95</v>
      </c>
      <c r="G27" s="24">
        <v>29</v>
      </c>
      <c r="H27" s="25">
        <f t="shared" si="3"/>
        <v>30.526315789473685</v>
      </c>
      <c r="I27" s="23">
        <v>94</v>
      </c>
      <c r="J27" s="24">
        <v>27</v>
      </c>
      <c r="K27" s="25">
        <f t="shared" si="2"/>
        <v>28.723404255319153</v>
      </c>
      <c r="L27" s="23">
        <v>58</v>
      </c>
      <c r="M27" s="24">
        <v>17</v>
      </c>
      <c r="N27" s="25">
        <f t="shared" si="5"/>
        <v>29.310344827586203</v>
      </c>
      <c r="O27" s="23">
        <v>137</v>
      </c>
      <c r="P27" s="24">
        <v>59</v>
      </c>
      <c r="Q27" s="25">
        <f t="shared" si="1"/>
        <v>43.065693430656928</v>
      </c>
      <c r="R27" s="23">
        <v>37</v>
      </c>
      <c r="S27" s="24">
        <v>12</v>
      </c>
      <c r="T27" s="25">
        <f t="shared" si="4"/>
        <v>32.432432432432435</v>
      </c>
      <c r="U27" s="23">
        <v>21</v>
      </c>
      <c r="V27" s="24">
        <v>10</v>
      </c>
      <c r="W27" s="25">
        <f t="shared" si="6"/>
        <v>47.619047619047613</v>
      </c>
      <c r="X27" s="23" t="s">
        <v>12</v>
      </c>
      <c r="Y27" s="24" t="s">
        <v>12</v>
      </c>
      <c r="Z27" s="25" t="s">
        <v>12</v>
      </c>
      <c r="AA27" s="23" t="s">
        <v>12</v>
      </c>
      <c r="AB27" s="24" t="s">
        <v>12</v>
      </c>
      <c r="AC27" s="25" t="s">
        <v>12</v>
      </c>
      <c r="AD27" s="23" t="s">
        <v>12</v>
      </c>
      <c r="AE27" s="24" t="s">
        <v>12</v>
      </c>
      <c r="AF27" s="25" t="s">
        <v>12</v>
      </c>
    </row>
    <row r="28" spans="2:33" s="29" customFormat="1" ht="54" customHeight="1" x14ac:dyDescent="0.55000000000000004">
      <c r="B28" s="22" t="s">
        <v>30</v>
      </c>
      <c r="C28" s="23">
        <v>1909</v>
      </c>
      <c r="D28" s="24">
        <v>477</v>
      </c>
      <c r="E28" s="25">
        <f t="shared" si="0"/>
        <v>24.986904138292299</v>
      </c>
      <c r="F28" s="23">
        <v>819</v>
      </c>
      <c r="G28" s="24">
        <v>151</v>
      </c>
      <c r="H28" s="25">
        <f t="shared" si="3"/>
        <v>18.437118437118439</v>
      </c>
      <c r="I28" s="23">
        <v>132</v>
      </c>
      <c r="J28" s="24">
        <v>27</v>
      </c>
      <c r="K28" s="25">
        <f t="shared" si="2"/>
        <v>20.454545454545457</v>
      </c>
      <c r="L28" s="23">
        <v>99</v>
      </c>
      <c r="M28" s="24">
        <v>19</v>
      </c>
      <c r="N28" s="25">
        <f t="shared" si="5"/>
        <v>19.19191919191919</v>
      </c>
      <c r="O28" s="23">
        <v>789</v>
      </c>
      <c r="P28" s="24">
        <v>222</v>
      </c>
      <c r="Q28" s="25">
        <f t="shared" si="1"/>
        <v>28.13688212927757</v>
      </c>
      <c r="R28" s="23">
        <v>426</v>
      </c>
      <c r="S28" s="24">
        <v>86</v>
      </c>
      <c r="T28" s="25">
        <f t="shared" si="4"/>
        <v>20.187793427230048</v>
      </c>
      <c r="U28" s="23">
        <v>487</v>
      </c>
      <c r="V28" s="24">
        <v>122</v>
      </c>
      <c r="W28" s="25">
        <f t="shared" si="6"/>
        <v>25.051334702258725</v>
      </c>
      <c r="X28" s="23">
        <v>294</v>
      </c>
      <c r="Y28" s="24">
        <v>46</v>
      </c>
      <c r="Z28" s="25">
        <f>Y28/X28*100</f>
        <v>15.646258503401361</v>
      </c>
      <c r="AA28" s="23">
        <v>13</v>
      </c>
      <c r="AB28" s="24">
        <v>3</v>
      </c>
      <c r="AC28" s="25">
        <f>AB28/AA28*100</f>
        <v>23.076923076923077</v>
      </c>
      <c r="AD28" s="23">
        <v>488</v>
      </c>
      <c r="AE28" s="24">
        <v>103</v>
      </c>
      <c r="AF28" s="25">
        <f>AE28/AD28*100</f>
        <v>21.106557377049182</v>
      </c>
    </row>
    <row r="29" spans="2:33" ht="54" customHeight="1" x14ac:dyDescent="0.55000000000000004">
      <c r="B29" s="22" t="s">
        <v>31</v>
      </c>
      <c r="C29" s="23">
        <v>80</v>
      </c>
      <c r="D29" s="24">
        <v>32</v>
      </c>
      <c r="E29" s="25">
        <f t="shared" si="0"/>
        <v>40</v>
      </c>
      <c r="F29" s="23">
        <v>41</v>
      </c>
      <c r="G29" s="24">
        <v>17</v>
      </c>
      <c r="H29" s="25">
        <f t="shared" si="3"/>
        <v>41.463414634146339</v>
      </c>
      <c r="I29" s="23">
        <v>26</v>
      </c>
      <c r="J29" s="24">
        <v>10</v>
      </c>
      <c r="K29" s="25">
        <f t="shared" si="2"/>
        <v>38.461538461538467</v>
      </c>
      <c r="L29" s="23">
        <v>17</v>
      </c>
      <c r="M29" s="24">
        <v>6</v>
      </c>
      <c r="N29" s="25">
        <f t="shared" si="5"/>
        <v>35.294117647058826</v>
      </c>
      <c r="O29" s="23">
        <v>38</v>
      </c>
      <c r="P29" s="24">
        <v>14</v>
      </c>
      <c r="Q29" s="25">
        <f t="shared" si="1"/>
        <v>36.84210526315789</v>
      </c>
      <c r="R29" s="23">
        <v>24</v>
      </c>
      <c r="S29" s="24">
        <v>11</v>
      </c>
      <c r="T29" s="25">
        <f t="shared" si="4"/>
        <v>45.833333333333329</v>
      </c>
      <c r="U29" s="23">
        <v>16</v>
      </c>
      <c r="V29" s="24">
        <v>8</v>
      </c>
      <c r="W29" s="25">
        <f t="shared" si="6"/>
        <v>50</v>
      </c>
      <c r="X29" s="23" t="s">
        <v>12</v>
      </c>
      <c r="Y29" s="24" t="s">
        <v>12</v>
      </c>
      <c r="Z29" s="25" t="s">
        <v>12</v>
      </c>
      <c r="AA29" s="23" t="s">
        <v>12</v>
      </c>
      <c r="AB29" s="24" t="s">
        <v>12</v>
      </c>
      <c r="AC29" s="25" t="s">
        <v>12</v>
      </c>
      <c r="AD29" s="23" t="s">
        <v>12</v>
      </c>
      <c r="AE29" s="24" t="s">
        <v>12</v>
      </c>
      <c r="AF29" s="25" t="s">
        <v>12</v>
      </c>
    </row>
    <row r="30" spans="2:33" ht="54" customHeight="1" x14ac:dyDescent="0.55000000000000004">
      <c r="B30" s="22" t="s">
        <v>32</v>
      </c>
      <c r="C30" s="23">
        <v>596</v>
      </c>
      <c r="D30" s="24">
        <v>248</v>
      </c>
      <c r="E30" s="25">
        <f t="shared" si="0"/>
        <v>41.61073825503356</v>
      </c>
      <c r="F30" s="23">
        <v>110</v>
      </c>
      <c r="G30" s="24">
        <v>14</v>
      </c>
      <c r="H30" s="25">
        <f t="shared" si="3"/>
        <v>12.727272727272727</v>
      </c>
      <c r="I30" s="23">
        <v>46</v>
      </c>
      <c r="J30" s="24">
        <v>12</v>
      </c>
      <c r="K30" s="25">
        <f t="shared" si="2"/>
        <v>26.086956521739129</v>
      </c>
      <c r="L30" s="23">
        <v>30</v>
      </c>
      <c r="M30" s="24">
        <v>6</v>
      </c>
      <c r="N30" s="25">
        <f t="shared" si="5"/>
        <v>20</v>
      </c>
      <c r="O30" s="23">
        <v>227</v>
      </c>
      <c r="P30" s="24">
        <v>81</v>
      </c>
      <c r="Q30" s="25">
        <f t="shared" si="1"/>
        <v>35.682819383259911</v>
      </c>
      <c r="R30" s="23">
        <v>32</v>
      </c>
      <c r="S30" s="24">
        <v>1</v>
      </c>
      <c r="T30" s="25">
        <f t="shared" si="4"/>
        <v>3.125</v>
      </c>
      <c r="U30" s="23">
        <v>283</v>
      </c>
      <c r="V30" s="24">
        <v>127</v>
      </c>
      <c r="W30" s="25">
        <f t="shared" si="6"/>
        <v>44.876325088339222</v>
      </c>
      <c r="X30" s="23">
        <v>48</v>
      </c>
      <c r="Y30" s="24">
        <v>7</v>
      </c>
      <c r="Z30" s="25">
        <f>Y30/X30*100</f>
        <v>14.583333333333334</v>
      </c>
      <c r="AA30" s="23">
        <v>40</v>
      </c>
      <c r="AB30" s="24">
        <v>28</v>
      </c>
      <c r="AC30" s="25">
        <f>AB30/AA30*100</f>
        <v>70</v>
      </c>
      <c r="AD30" s="23" t="s">
        <v>12</v>
      </c>
      <c r="AE30" s="24" t="s">
        <v>12</v>
      </c>
      <c r="AF30" s="25" t="s">
        <v>12</v>
      </c>
    </row>
    <row r="31" spans="2:33" ht="54" customHeight="1" x14ac:dyDescent="0.55000000000000004">
      <c r="B31" s="22" t="s">
        <v>33</v>
      </c>
      <c r="C31" s="23">
        <v>17</v>
      </c>
      <c r="D31" s="24">
        <v>6</v>
      </c>
      <c r="E31" s="25">
        <f t="shared" si="0"/>
        <v>35.294117647058826</v>
      </c>
      <c r="F31" s="23">
        <v>1</v>
      </c>
      <c r="G31" s="24">
        <v>0</v>
      </c>
      <c r="H31" s="25">
        <f t="shared" si="3"/>
        <v>0</v>
      </c>
      <c r="I31" s="23">
        <v>7</v>
      </c>
      <c r="J31" s="24">
        <v>3</v>
      </c>
      <c r="K31" s="25">
        <f t="shared" si="2"/>
        <v>42.857142857142854</v>
      </c>
      <c r="L31" s="23">
        <v>1</v>
      </c>
      <c r="M31" s="24">
        <v>0</v>
      </c>
      <c r="N31" s="25">
        <f t="shared" si="5"/>
        <v>0</v>
      </c>
      <c r="O31" s="23">
        <v>10</v>
      </c>
      <c r="P31" s="24">
        <v>3</v>
      </c>
      <c r="Q31" s="25">
        <f t="shared" si="1"/>
        <v>30</v>
      </c>
      <c r="R31" s="23" t="s">
        <v>12</v>
      </c>
      <c r="S31" s="24" t="s">
        <v>12</v>
      </c>
      <c r="T31" s="25" t="s">
        <v>12</v>
      </c>
      <c r="U31" s="23" t="s">
        <v>12</v>
      </c>
      <c r="V31" s="24" t="s">
        <v>12</v>
      </c>
      <c r="W31" s="25" t="s">
        <v>12</v>
      </c>
      <c r="X31" s="23" t="s">
        <v>12</v>
      </c>
      <c r="Y31" s="24" t="s">
        <v>12</v>
      </c>
      <c r="Z31" s="25" t="s">
        <v>12</v>
      </c>
      <c r="AA31" s="23" t="s">
        <v>12</v>
      </c>
      <c r="AB31" s="24" t="s">
        <v>12</v>
      </c>
      <c r="AC31" s="25" t="s">
        <v>12</v>
      </c>
      <c r="AD31" s="23" t="s">
        <v>12</v>
      </c>
      <c r="AE31" s="24" t="s">
        <v>12</v>
      </c>
      <c r="AF31" s="25" t="s">
        <v>12</v>
      </c>
    </row>
    <row r="32" spans="2:33" ht="54" customHeight="1" thickBot="1" x14ac:dyDescent="0.6">
      <c r="B32" s="30" t="s">
        <v>34</v>
      </c>
      <c r="C32" s="31">
        <v>39</v>
      </c>
      <c r="D32" s="32">
        <v>19</v>
      </c>
      <c r="E32" s="33">
        <f t="shared" si="0"/>
        <v>48.717948717948715</v>
      </c>
      <c r="F32" s="31">
        <v>5</v>
      </c>
      <c r="G32" s="32">
        <v>2</v>
      </c>
      <c r="H32" s="33">
        <f t="shared" si="3"/>
        <v>40</v>
      </c>
      <c r="I32" s="31">
        <v>5</v>
      </c>
      <c r="J32" s="32">
        <v>2</v>
      </c>
      <c r="K32" s="33">
        <f t="shared" si="2"/>
        <v>40</v>
      </c>
      <c r="L32" s="31">
        <v>1</v>
      </c>
      <c r="M32" s="32">
        <v>0</v>
      </c>
      <c r="N32" s="33">
        <f t="shared" si="5"/>
        <v>0</v>
      </c>
      <c r="O32" s="31">
        <v>31</v>
      </c>
      <c r="P32" s="32">
        <v>15</v>
      </c>
      <c r="Q32" s="33">
        <f t="shared" si="1"/>
        <v>48.387096774193552</v>
      </c>
      <c r="R32" s="31">
        <v>4</v>
      </c>
      <c r="S32" s="32">
        <v>2</v>
      </c>
      <c r="T32" s="33">
        <f>S32/R32*100</f>
        <v>50</v>
      </c>
      <c r="U32" s="31">
        <v>3</v>
      </c>
      <c r="V32" s="32">
        <v>2</v>
      </c>
      <c r="W32" s="33">
        <f>V32/U32*100</f>
        <v>66.666666666666657</v>
      </c>
      <c r="X32" s="31" t="s">
        <v>12</v>
      </c>
      <c r="Y32" s="32" t="s">
        <v>12</v>
      </c>
      <c r="Z32" s="33" t="s">
        <v>12</v>
      </c>
      <c r="AA32" s="31" t="s">
        <v>12</v>
      </c>
      <c r="AB32" s="32" t="s">
        <v>12</v>
      </c>
      <c r="AC32" s="33" t="s">
        <v>12</v>
      </c>
      <c r="AD32" s="31" t="s">
        <v>12</v>
      </c>
      <c r="AE32" s="32" t="s">
        <v>12</v>
      </c>
      <c r="AF32" s="33" t="s">
        <v>12</v>
      </c>
      <c r="AG32" s="34"/>
    </row>
    <row r="33" spans="2:33" ht="54" customHeight="1" thickTop="1" thickBot="1" x14ac:dyDescent="0.6">
      <c r="B33" s="35" t="s">
        <v>1</v>
      </c>
      <c r="C33" s="36">
        <f>SUM(C9:C32)</f>
        <v>9071</v>
      </c>
      <c r="D33" s="37">
        <f>SUM(D9:D32)</f>
        <v>3374</v>
      </c>
      <c r="E33" s="38">
        <f t="shared" si="0"/>
        <v>37.19545805313637</v>
      </c>
      <c r="F33" s="36">
        <f>SUM(F9:F32)</f>
        <v>1604</v>
      </c>
      <c r="G33" s="37">
        <f>SUM(G9:G32)</f>
        <v>387</v>
      </c>
      <c r="H33" s="38">
        <f t="shared" si="3"/>
        <v>24.127182044887778</v>
      </c>
      <c r="I33" s="36">
        <f>SUM(I9:I32)</f>
        <v>743</v>
      </c>
      <c r="J33" s="37">
        <f>SUM(J9:J32)</f>
        <v>256</v>
      </c>
      <c r="K33" s="38">
        <f t="shared" si="2"/>
        <v>34.45491251682369</v>
      </c>
      <c r="L33" s="36">
        <f>SUM(L9:L32)</f>
        <v>347</v>
      </c>
      <c r="M33" s="37">
        <f>SUM(M9:M32)</f>
        <v>98</v>
      </c>
      <c r="N33" s="38">
        <f t="shared" si="5"/>
        <v>28.24207492795389</v>
      </c>
      <c r="O33" s="36">
        <f>SUM(O9:O32)</f>
        <v>3274</v>
      </c>
      <c r="P33" s="37">
        <f>SUM(P9:P32)</f>
        <v>1257</v>
      </c>
      <c r="Q33" s="38">
        <f t="shared" si="1"/>
        <v>38.393402565668907</v>
      </c>
      <c r="R33" s="36">
        <f>SUM(R9:R32)</f>
        <v>845</v>
      </c>
      <c r="S33" s="37">
        <f>SUM(S9:S32)</f>
        <v>218</v>
      </c>
      <c r="T33" s="38">
        <f>S33/R33*100</f>
        <v>25.798816568047339</v>
      </c>
      <c r="U33" s="36">
        <f>SUM(U9:U32)</f>
        <v>1637</v>
      </c>
      <c r="V33" s="37">
        <f>SUM(V9:V32)</f>
        <v>643</v>
      </c>
      <c r="W33" s="38">
        <f>V33/U33*100</f>
        <v>39.27916921197312</v>
      </c>
      <c r="X33" s="36">
        <f>SUM(X9:X32)</f>
        <v>412</v>
      </c>
      <c r="Y33" s="37">
        <f>SUM(Y9:Y32)</f>
        <v>71</v>
      </c>
      <c r="Z33" s="38">
        <f>Y33/X33*100</f>
        <v>17.233009708737864</v>
      </c>
      <c r="AA33" s="36">
        <f>SUM(AA9:AA32)</f>
        <v>1926</v>
      </c>
      <c r="AB33" s="37">
        <f>SUM(AB9:AB32)</f>
        <v>735</v>
      </c>
      <c r="AC33" s="38">
        <f>AB33/AA33*100</f>
        <v>38.161993769470406</v>
      </c>
      <c r="AD33" s="36">
        <f>SUM(AD9:AD32)</f>
        <v>1491</v>
      </c>
      <c r="AE33" s="37">
        <f>SUM(AE9:AE32)</f>
        <v>483</v>
      </c>
      <c r="AF33" s="38">
        <f>AE33/AD33*100</f>
        <v>32.394366197183103</v>
      </c>
      <c r="AG33" s="34"/>
    </row>
    <row r="34" spans="2:33" ht="22.5" customHeight="1" x14ac:dyDescent="0.55000000000000004">
      <c r="B34" s="39"/>
      <c r="C34" s="40"/>
      <c r="D34" s="40"/>
      <c r="E34" s="41"/>
      <c r="F34" s="41"/>
      <c r="G34" s="41"/>
      <c r="H34" s="41"/>
      <c r="I34" s="40"/>
      <c r="J34" s="40"/>
      <c r="K34" s="41"/>
      <c r="L34" s="41"/>
      <c r="M34" s="41"/>
      <c r="N34" s="41"/>
      <c r="O34" s="40"/>
      <c r="P34" s="40"/>
      <c r="Q34" s="41"/>
      <c r="R34" s="41"/>
      <c r="S34" s="41"/>
      <c r="T34" s="41"/>
      <c r="U34" s="40"/>
      <c r="V34" s="40"/>
      <c r="W34" s="41"/>
      <c r="X34" s="41"/>
      <c r="Y34" s="41"/>
      <c r="Z34" s="41"/>
      <c r="AA34" s="40"/>
      <c r="AB34" s="40"/>
      <c r="AC34" s="41"/>
      <c r="AD34" s="40"/>
      <c r="AE34" s="40"/>
      <c r="AF34" s="41"/>
    </row>
    <row r="35" spans="2:33" ht="201.75" customHeight="1" x14ac:dyDescent="0.55000000000000004">
      <c r="B35" s="74" t="s">
        <v>37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</row>
    <row r="36" spans="2:33" x14ac:dyDescent="0.55000000000000004">
      <c r="B36" s="1" t="s">
        <v>35</v>
      </c>
    </row>
    <row r="37" spans="2:33" x14ac:dyDescent="0.55000000000000004">
      <c r="AB37" s="42"/>
      <c r="AC37" s="42"/>
    </row>
  </sheetData>
  <mergeCells count="40">
    <mergeCell ref="AE7:AE8"/>
    <mergeCell ref="AF7:AF8"/>
    <mergeCell ref="B35:AF35"/>
    <mergeCell ref="AE6:AF6"/>
    <mergeCell ref="G7:G8"/>
    <mergeCell ref="H7:H8"/>
    <mergeCell ref="M7:M8"/>
    <mergeCell ref="N7:N8"/>
    <mergeCell ref="P7:P8"/>
    <mergeCell ref="Q7:Q8"/>
    <mergeCell ref="R7:R8"/>
    <mergeCell ref="S7:T7"/>
    <mergeCell ref="V7:V8"/>
    <mergeCell ref="P6:Q6"/>
    <mergeCell ref="U6:U8"/>
    <mergeCell ref="V6:W6"/>
    <mergeCell ref="AA6:AA8"/>
    <mergeCell ref="AB6:AC6"/>
    <mergeCell ref="AD6:AD8"/>
    <mergeCell ref="W7:W8"/>
    <mergeCell ref="X7:X8"/>
    <mergeCell ref="Y7:Z7"/>
    <mergeCell ref="AB7:AB8"/>
    <mergeCell ref="AC7:AC8"/>
    <mergeCell ref="O6:O8"/>
    <mergeCell ref="B3:AF3"/>
    <mergeCell ref="B4:B8"/>
    <mergeCell ref="AA4:AF4"/>
    <mergeCell ref="C5:C8"/>
    <mergeCell ref="D5:E5"/>
    <mergeCell ref="I5:I8"/>
    <mergeCell ref="J5:K5"/>
    <mergeCell ref="D6:D8"/>
    <mergeCell ref="E6:E8"/>
    <mergeCell ref="F6:F8"/>
    <mergeCell ref="G6:H6"/>
    <mergeCell ref="J6:J8"/>
    <mergeCell ref="K6:K8"/>
    <mergeCell ref="L6:L8"/>
    <mergeCell ref="M6:N6"/>
  </mergeCells>
  <phoneticPr fontId="3"/>
  <pageMargins left="0.51181102362204722" right="0.31496062992125984" top="0.74803149606299213" bottom="0.74803149606299213" header="0.31496062992125984" footer="0.31496062992125984"/>
  <pageSetup paperSize="9" scale="38" orientation="portrait" r:id="rId1"/>
  <colBreaks count="1" manualBreakCount="1">
    <brk id="20" min="1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f9c9a1-919b-4280-8f22-918db53d5ac0">
      <Terms xmlns="http://schemas.microsoft.com/office/infopath/2007/PartnerControls"/>
    </lcf76f155ced4ddcb4097134ff3c332f>
    <TaxCatchAll xmlns="6b795950-5c72-4c11-932e-df8099ca64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0AF035D7E0E74789DB3D5E43ED1432" ma:contentTypeVersion="14" ma:contentTypeDescription="新しいドキュメントを作成します。" ma:contentTypeScope="" ma:versionID="379067e9d34cc34d0c319abc38a0a9e4">
  <xsd:schema xmlns:xsd="http://www.w3.org/2001/XMLSchema" xmlns:xs="http://www.w3.org/2001/XMLSchema" xmlns:p="http://schemas.microsoft.com/office/2006/metadata/properties" xmlns:ns2="71f9c9a1-919b-4280-8f22-918db53d5ac0" xmlns:ns3="6b795950-5c72-4c11-932e-df8099ca64e3" targetNamespace="http://schemas.microsoft.com/office/2006/metadata/properties" ma:root="true" ma:fieldsID="d9cc8c90fcfd27efec66a0ada0aa7655" ns2:_="" ns3:_="">
    <xsd:import namespace="71f9c9a1-919b-4280-8f22-918db53d5ac0"/>
    <xsd:import namespace="6b795950-5c72-4c11-932e-df8099ca6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9c9a1-919b-4280-8f22-918db53d5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95950-5c72-4c11-932e-df8099ca64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65e46e-31fc-488f-93a6-7aea22a0b31a}" ma:internalName="TaxCatchAll" ma:showField="CatchAllData" ma:web="6b795950-5c72-4c11-932e-df8099ca64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3377CE-CDF5-47D4-9868-680269E7F2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0E81-142B-473B-B422-B86954D6FE78}">
  <ds:schemaRefs>
    <ds:schemaRef ds:uri="http://schemas.microsoft.com/office/2006/metadata/properties"/>
    <ds:schemaRef ds:uri="http://schemas.microsoft.com/office/infopath/2007/PartnerControls"/>
    <ds:schemaRef ds:uri="71f9c9a1-919b-4280-8f22-918db53d5ac0"/>
    <ds:schemaRef ds:uri="6b795950-5c72-4c11-932e-df8099ca64e3"/>
  </ds:schemaRefs>
</ds:datastoreItem>
</file>

<file path=customXml/itemProps3.xml><?xml version="1.0" encoding="utf-8"?>
<ds:datastoreItem xmlns:ds="http://schemas.openxmlformats.org/officeDocument/2006/customXml" ds:itemID="{27AE5F25-3378-4719-823E-C699A4F50A2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公表資料</vt:lpstr>
      <vt:lpstr>公表資料!Print_Area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2022-05-26T04:28:30Z</dcterms:created>
  <dcterms:modified xsi:type="dcterms:W3CDTF">2024-04-16T07:55:44Z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0x010100AB0AF035D7E0E74789DB3D5E43ED1432</vt:lpwstr>
  </property>
  <property fmtid="{D5CDD505-2E9C-101B-9397-08002B2CF9AE}" pid="3" name="MediaServiceImageTags">
    <vt:lpwstr/>
  </property>
</Properties>
</file>