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40" windowWidth="19410" windowHeight="892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<sst xmlns="http://schemas.openxmlformats.org/spreadsheetml/2006/main" count="2428" uniqueCount="603">
  <si>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</si>
  <si>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</si>
  <si>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</si>
  <si>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</si>
  <si>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</si>
  <si>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</si>
  <si>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</si>
  <si>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</si>
  <si>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</si>
  <si>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</si>
  <si>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</si>
  <si>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</si>
  <si>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</si>
  <si>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</si>
  <si>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</si>
  <si>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</si>
  <si>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</si>
  <si>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</si>
  <si>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</si>
  <si>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</si>
  <si>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</si>
  <si>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</si>
  <si>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</si>
  <si>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</si>
  <si>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</si>
  <si>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</si>
  <si>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</si>
  <si>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</si>
  <si>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</si>
  <si>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</si>
  <si>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</si>
  <si>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</si>
  <si>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</si>
  <si>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</si>
  <si>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</si>
  <si>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</si>
  <si>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</si>
  <si>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</si>
  <si>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</si>
  <si>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</si>
  <si>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</si>
  <si>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</si>
  <si>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</si>
  <si>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</si>
  <si>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</si>
  <si>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</si>
  <si>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</si>
  <si>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</si>
  <si>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</si>
  <si>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</si>
  <si>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</si>
  <si>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</si>
  <si>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</si>
  <si>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</si>
  <si>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</si>
  <si>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</si>
  <si>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</si>
  <si>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</si>
  <si>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</si>
  <si>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</si>
  <si>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</si>
  <si>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</si>
  <si>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</si>
  <si>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</si>
  <si>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</si>
  <si>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</si>
  <si>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</si>
  <si>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</si>
  <si>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</si>
  <si>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</si>
  <si>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</si>
  <si>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</si>
  <si>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</si>
  <si>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</si>
  <si>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</si>
  <si>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</si>
  <si>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</si>
  <si>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</si>
  <si>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</si>
  <si>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</si>
  <si>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</si>
  <si>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</si>
  <si>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</si>
  <si>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</si>
  <si>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</si>
  <si>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</si>
  <si>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</si>
  <si>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</si>
  <si>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</si>
  <si>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</si>
  <si>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</si>
  <si>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</si>
  <si>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</si>
  <si>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</si>
  <si>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</si>
  <si>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</si>
  <si>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</si>
  <si>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</si>
  <si>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</si>
  <si>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</si>
  <si>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</si>
  <si>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</si>
  <si>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</si>
  <si>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</si>
  <si>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</si>
  <si>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</si>
  <si>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</si>
  <si>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</si>
  <si>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</si>
  <si>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</si>
  <si>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</si>
  <si>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</si>
  <si>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</si>
  <si>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</si>
  <si>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</si>
  <si>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</si>
  <si>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</si>
  <si>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</si>
  <si>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</si>
  <si>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</si>
  <si>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</si>
  <si>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</si>
  <si>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</si>
  <si>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</si>
  <si>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</si>
  <si>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</si>
  <si>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</si>
  <si>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</si>
  <si>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</si>
  <si>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</si>
  <si>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</si>
  <si>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</si>
  <si>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</si>
  <si>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</si>
  <si>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</si>
  <si>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</si>
  <si>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</si>
  <si>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</si>
  <si>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</si>
  <si>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</si>
  <si>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</si>
  <si>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</si>
  <si>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</si>
  <si>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</si>
  <si>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</si>
  <si>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</si>
  <si>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</si>
  <si>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</si>
  <si>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</si>
  <si>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</si>
  <si>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</si>
  <si>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</si>
  <si>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</si>
  <si>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</si>
  <si>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</si>
  <si>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</si>
  <si>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</si>
  <si>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</si>
  <si>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</si>
  <si>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</si>
  <si>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</si>
  <si>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</si>
  <si>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</si>
  <si>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</si>
  <si>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</si>
  <si>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</si>
  <si>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</si>
  <si>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</si>
  <si>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</si>
  <si>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</si>
  <si>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</si>
  <si>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</si>
  <si>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</si>
  <si>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</si>
  <si>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</si>
  <si>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</si>
  <si>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</si>
  <si>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</si>
  <si>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</si>
  <si>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</si>
  <si>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</si>
  <si>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</si>
  <si>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</si>
  <si>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</si>
  <si>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</si>
  <si>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</si>
  <si>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</si>
  <si>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</si>
  <si>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</si>
  <si>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</si>
  <si>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</si>
  <si>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</si>
  <si>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</si>
  <si>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</si>
  <si>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</si>
  <si>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</si>
  <si>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</si>
  <si>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</si>
  <si>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</si>
  <si>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</si>
  <si>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</si>
  <si>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</si>
  <si>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</si>
  <si>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</si>
  <si>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</si>
  <si>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</si>
  <si>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</si>
  <si>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</si>
  <si>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</si>
  <si>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</si>
  <si>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</si>
  <si>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</si>
  <si>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</si>
  <si>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</si>
  <si>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</si>
  <si>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</si>
  <si>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</si>
  <si>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</si>
  <si>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</si>
  <si>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</si>
  <si>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</si>
  <si>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</si>
  <si>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</si>
  <si>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</si>
  <si>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</si>
  <si>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</si>
  <si>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</si>
  <si>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</si>
  <si>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</si>
  <si>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</si>
  <si>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</si>
  <si>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</si>
  <si>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</si>
  <si>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</si>
  <si>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</si>
  <si>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</si>
  <si>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</si>
  <si>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</si>
  <si>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</si>
  <si>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</si>
  <si>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</si>
  <si>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</si>
  <si>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</si>
  <si>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</si>
  <si>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</si>
  <si>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</si>
  <si>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</si>
  <si>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</si>
  <si>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</si>
  <si>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</si>
  <si>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</si>
  <si>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</si>
  <si>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</si>
  <si>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</si>
  <si>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</si>
  <si>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</si>
  <si>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</si>
  <si>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</si>
  <si>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</si>
  <si>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</si>
  <si>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</si>
  <si>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</si>
  <si>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</si>
  <si>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</si>
  <si>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</si>
  <si>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</si>
  <si>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</si>
  <si>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</si>
  <si>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</si>
  <si>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</si>
  <si>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</si>
  <si>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</si>
  <si>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</si>
  <si>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</si>
  <si>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</si>
  <si>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</si>
  <si>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</si>
  <si>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</si>
  <si>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</si>
  <si>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</si>
  <si>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</si>
  <si>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</si>
  <si>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</si>
  <si>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</si>
  <si>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</si>
  <si>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</si>
  <si>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</si>
  <si>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</si>
  <si>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</si>
  <si>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</si>
  <si>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</si>
  <si>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</si>
  <si>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</si>
  <si>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</si>
  <si>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</si>
  <si>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</si>
  <si>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</si>
  <si>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</si>
  <si>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</si>
  <si>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</si>
  <si>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</si>
  <si>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</si>
  <si>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</si>
  <si>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</si>
  <si>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</si>
  <si>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</si>
  <si>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</si>
  <si>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</si>
  <si>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</si>
  <si>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</si>
  <si>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</si>
  <si>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</si>
  <si>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</si>
  <si>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</si>
  <si>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</si>
  <si>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</si>
  <si>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</si>
  <si>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</si>
  <si>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</si>
  <si>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</si>
  <si>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</si>
  <si>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</si>
  <si>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</si>
  <si>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</si>
  <si>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</si>
  <si>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</si>
  <si>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</si>
  <si>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</si>
  <si>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</si>
  <si>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</si>
  <si>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</si>
  <si>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</si>
  <si>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</si>
  <si>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</si>
  <si>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</si>
  <si>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</si>
  <si>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</si>
  <si>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</si>
  <si>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</si>
  <si>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</si>
  <si>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</si>
  <si>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</si>
  <si>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</si>
  <si>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</si>
  <si>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</si>
  <si>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</si>
  <si>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</si>
  <si>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</si>
  <si>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</si>
  <si>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</si>
  <si>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</si>
  <si>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</si>
  <si>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</si>
  <si>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</si>
  <si>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</si>
  <si>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</si>
  <si>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</si>
  <si>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</si>
  <si>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</si>
  <si>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</si>
  <si>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</si>
  <si>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</si>
  <si>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</si>
  <si>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</si>
  <si>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</si>
  <si>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</si>
  <si>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</si>
  <si>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</si>
  <si>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</si>
  <si>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</si>
  <si>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</si>
  <si>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</si>
  <si>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</si>
  <si>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</si>
  <si>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</si>
  <si>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</si>
  <si>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</si>
  <si>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</si>
  <si>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</si>
  <si>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</si>
  <si>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</si>
  <si>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</si>
  <si>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</si>
  <si>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</si>
  <si>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</si>
  <si>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</si>
  <si>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</si>
  <si>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</si>
  <si>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</si>
  <si>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</si>
  <si>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</si>
  <si>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</si>
  <si>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</si>
  <si>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</si>
  <si>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</si>
  <si>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</si>
  <si>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</si>
  <si>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</si>
  <si>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</si>
  <si>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</si>
  <si>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</si>
  <si>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</si>
  <si>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</si>
  <si>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</si>
  <si>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</si>
  <si>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</si>
  <si>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</si>
  <si>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</si>
  <si>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</si>
  <si>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</si>
  <si>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</si>
  <si>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</si>
  <si>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</si>
  <si>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</si>
  <si>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</si>
  <si>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</si>
  <si>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</si>
  <si>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</si>
  <si>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</si>
  <si>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</si>
  <si>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</si>
  <si>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</si>
  <si>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</si>
  <si>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</si>
  <si>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</si>
  <si>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</si>
  <si>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</si>
  <si>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</si>
  <si>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</si>
  <si>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</si>
  <si>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</si>
  <si>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</si>
  <si>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</si>
  <si>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</si>
  <si>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</si>
  <si>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総務省</t>
  </si>
  <si>
    <t>○</t>
  </si>
  <si>
    <t>ＩＣＴまち・ひと・しごと創生推進事業</t>
    <phoneticPr fontId="5"/>
  </si>
  <si>
    <t>-</t>
    <phoneticPr fontId="5"/>
  </si>
  <si>
    <t>-</t>
    <phoneticPr fontId="5"/>
  </si>
  <si>
    <t>-</t>
    <phoneticPr fontId="5"/>
  </si>
  <si>
    <t>-</t>
    <phoneticPr fontId="5"/>
  </si>
  <si>
    <t>情報通信国際戦略局</t>
    <rPh sb="0" eb="4">
      <t>ジョウホウツウシン</t>
    </rPh>
    <rPh sb="4" eb="6">
      <t>コクサイ</t>
    </rPh>
    <rPh sb="6" eb="9">
      <t>センリャクキョク</t>
    </rPh>
    <phoneticPr fontId="5"/>
  </si>
  <si>
    <t>情報通信政策課</t>
    <rPh sb="0" eb="4">
      <t>ジョウホウツウシン</t>
    </rPh>
    <rPh sb="4" eb="7">
      <t>セイサクカ</t>
    </rPh>
    <phoneticPr fontId="5"/>
  </si>
  <si>
    <t>総務省設置法第４条第６５号</t>
    <rPh sb="0" eb="3">
      <t>ソウムショウ</t>
    </rPh>
    <rPh sb="3" eb="6">
      <t>セッチホウ</t>
    </rPh>
    <rPh sb="6" eb="7">
      <t>ダイ</t>
    </rPh>
    <rPh sb="8" eb="9">
      <t>ジョウ</t>
    </rPh>
    <rPh sb="9" eb="10">
      <t>ダイ</t>
    </rPh>
    <rPh sb="12" eb="13">
      <t>ゴウ</t>
    </rPh>
    <phoneticPr fontId="5"/>
  </si>
  <si>
    <t>成功モデルの横展開に取り組む自治体や事業者等の初期投資・継続的な体制整備等にかかる経費（機器購入、システム構築及び体制整備に向けた協議会開催等に係る費用）の一部を補助。</t>
    <rPh sb="0" eb="2">
      <t>セイコウ</t>
    </rPh>
    <rPh sb="6" eb="7">
      <t>ヨコ</t>
    </rPh>
    <rPh sb="7" eb="9">
      <t>テンカイ</t>
    </rPh>
    <rPh sb="10" eb="11">
      <t>ト</t>
    </rPh>
    <rPh sb="12" eb="13">
      <t>ク</t>
    </rPh>
    <rPh sb="14" eb="17">
      <t>ジチタイ</t>
    </rPh>
    <rPh sb="18" eb="21">
      <t>ジギョウシャ</t>
    </rPh>
    <rPh sb="21" eb="22">
      <t>トウ</t>
    </rPh>
    <rPh sb="23" eb="25">
      <t>ショキ</t>
    </rPh>
    <rPh sb="25" eb="27">
      <t>トウシ</t>
    </rPh>
    <rPh sb="28" eb="31">
      <t>ケイゾクテキ</t>
    </rPh>
    <rPh sb="32" eb="34">
      <t>タイセイ</t>
    </rPh>
    <rPh sb="34" eb="36">
      <t>セイビ</t>
    </rPh>
    <rPh sb="36" eb="37">
      <t>トウ</t>
    </rPh>
    <rPh sb="41" eb="43">
      <t>ケイヒ</t>
    </rPh>
    <rPh sb="44" eb="46">
      <t>キキ</t>
    </rPh>
    <rPh sb="46" eb="48">
      <t>コウニュウ</t>
    </rPh>
    <rPh sb="53" eb="55">
      <t>コウチク</t>
    </rPh>
    <rPh sb="55" eb="56">
      <t>オヨ</t>
    </rPh>
    <rPh sb="57" eb="59">
      <t>タイセイ</t>
    </rPh>
    <rPh sb="59" eb="61">
      <t>セイビ</t>
    </rPh>
    <rPh sb="62" eb="63">
      <t>ム</t>
    </rPh>
    <rPh sb="65" eb="68">
      <t>キョウギカイ</t>
    </rPh>
    <rPh sb="68" eb="70">
      <t>カイサイ</t>
    </rPh>
    <rPh sb="70" eb="71">
      <t>トウ</t>
    </rPh>
    <rPh sb="72" eb="73">
      <t>カカ</t>
    </rPh>
    <rPh sb="74" eb="76">
      <t>ヒヨウ</t>
    </rPh>
    <rPh sb="78" eb="80">
      <t>イチブ</t>
    </rPh>
    <rPh sb="81" eb="83">
      <t>ホジョ</t>
    </rPh>
    <phoneticPr fontId="5"/>
  </si>
  <si>
    <t>成功モデルの自立的な横展開</t>
    <rPh sb="0" eb="2">
      <t>セイコウ</t>
    </rPh>
    <rPh sb="6" eb="9">
      <t>ジリツテキ</t>
    </rPh>
    <rPh sb="10" eb="11">
      <t>ヨコ</t>
    </rPh>
    <rPh sb="11" eb="13">
      <t>テンカイ</t>
    </rPh>
    <phoneticPr fontId="5"/>
  </si>
  <si>
    <t>成功モデルの普及展開数</t>
    <rPh sb="0" eb="2">
      <t>セイコウ</t>
    </rPh>
    <rPh sb="6" eb="8">
      <t>フキュウ</t>
    </rPh>
    <rPh sb="8" eb="10">
      <t>テンカイ</t>
    </rPh>
    <rPh sb="10" eb="11">
      <t>スウ</t>
    </rPh>
    <phoneticPr fontId="5"/>
  </si>
  <si>
    <t>件</t>
    <rPh sb="0" eb="1">
      <t>ケン</t>
    </rPh>
    <phoneticPr fontId="5"/>
  </si>
  <si>
    <t>-</t>
    <phoneticPr fontId="5"/>
  </si>
  <si>
    <t>-</t>
    <phoneticPr fontId="5"/>
  </si>
  <si>
    <t>-</t>
    <phoneticPr fontId="5"/>
  </si>
  <si>
    <t>-</t>
    <phoneticPr fontId="5"/>
  </si>
  <si>
    <t>補助事業の交付決定数</t>
    <rPh sb="0" eb="2">
      <t>ホジョ</t>
    </rPh>
    <rPh sb="2" eb="4">
      <t>ジギョウ</t>
    </rPh>
    <rPh sb="5" eb="7">
      <t>コウフ</t>
    </rPh>
    <rPh sb="7" eb="9">
      <t>ケッテイ</t>
    </rPh>
    <rPh sb="9" eb="10">
      <t>スウ</t>
    </rPh>
    <phoneticPr fontId="5"/>
  </si>
  <si>
    <t>-</t>
    <phoneticPr fontId="5"/>
  </si>
  <si>
    <t>補助事業の交付決定額の合計
／補助事業の交付決定件数　　　　　　　　　　　　　　</t>
    <rPh sb="0" eb="2">
      <t>ホジョ</t>
    </rPh>
    <rPh sb="2" eb="4">
      <t>ジギョウ</t>
    </rPh>
    <rPh sb="5" eb="7">
      <t>コウフ</t>
    </rPh>
    <rPh sb="7" eb="9">
      <t>ケッテイ</t>
    </rPh>
    <rPh sb="9" eb="10">
      <t>ガク</t>
    </rPh>
    <rPh sb="11" eb="13">
      <t>ゴウケイ</t>
    </rPh>
    <rPh sb="15" eb="17">
      <t>ホジョ</t>
    </rPh>
    <rPh sb="17" eb="19">
      <t>ジギョウ</t>
    </rPh>
    <rPh sb="20" eb="22">
      <t>コウフ</t>
    </rPh>
    <rPh sb="22" eb="24">
      <t>ケッテイ</t>
    </rPh>
    <rPh sb="24" eb="26">
      <t>ケンスウ</t>
    </rPh>
    <phoneticPr fontId="5"/>
  </si>
  <si>
    <t>百万円</t>
    <rPh sb="0" eb="1">
      <t>ヒャク</t>
    </rPh>
    <rPh sb="1" eb="3">
      <t>マンエン</t>
    </rPh>
    <phoneticPr fontId="5"/>
  </si>
  <si>
    <t>　　百万円/件</t>
    <rPh sb="2" eb="3">
      <t>ヒャク</t>
    </rPh>
    <rPh sb="3" eb="5">
      <t>マンエン</t>
    </rPh>
    <rPh sb="6" eb="7">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</si>
  <si>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</si>
  <si>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</si>
  <si>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</si>
  <si>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情報通信技術研究開発調査費</t>
    <rPh sb="0" eb="4">
      <t>ジョウホウツウシン</t>
    </rPh>
    <rPh sb="4" eb="6">
      <t>ギジュツ</t>
    </rPh>
    <rPh sb="6" eb="8">
      <t>ケンキュウ</t>
    </rPh>
    <rPh sb="8" eb="10">
      <t>カイハツ</t>
    </rPh>
    <rPh sb="10" eb="13">
      <t>チョウサヒ</t>
    </rPh>
    <phoneticPr fontId="5"/>
  </si>
  <si>
    <t>情報通信技術利活用事業費補助金</t>
    <rPh sb="0" eb="4">
      <t>ジョウホウツウシン</t>
    </rPh>
    <rPh sb="4" eb="6">
      <t>ギジュツ</t>
    </rPh>
    <rPh sb="6" eb="9">
      <t>リカツヨウ</t>
    </rPh>
    <rPh sb="9" eb="12">
      <t>ジギョウヒ</t>
    </rPh>
    <rPh sb="12" eb="15">
      <t>ホジョキン</t>
    </rPh>
    <phoneticPr fontId="5"/>
  </si>
  <si>
    <t>-</t>
    <phoneticPr fontId="5"/>
  </si>
  <si>
    <t>-</t>
    <phoneticPr fontId="5"/>
  </si>
  <si>
    <t>-</t>
    <phoneticPr fontId="5"/>
  </si>
  <si>
    <t>-</t>
    <phoneticPr fontId="5"/>
  </si>
  <si>
    <t>369/18</t>
    <phoneticPr fontId="5"/>
  </si>
  <si>
    <t>ICTを活用した街づくりの普及展開を実施</t>
    <rPh sb="4" eb="6">
      <t>カツヨウ</t>
    </rPh>
    <rPh sb="8" eb="9">
      <t>マチ</t>
    </rPh>
    <rPh sb="13" eb="15">
      <t>フキュウ</t>
    </rPh>
    <rPh sb="15" eb="17">
      <t>テンカイ</t>
    </rPh>
    <rPh sb="18" eb="20">
      <t>ジッシ</t>
    </rPh>
    <phoneticPr fontId="5"/>
  </si>
  <si>
    <t>２９年度</t>
    <rPh sb="2" eb="4">
      <t>ネンド</t>
    </rPh>
    <phoneticPr fontId="5"/>
  </si>
  <si>
    <t>これまでのICT街づくり実証プロジェクトにおいて得られた成果等の普及展開を実施</t>
    <phoneticPr fontId="5"/>
  </si>
  <si>
    <t>これまでのICT街づくり実証プロジェクトにおいて得られた成果等の普及展開に向けて、「ICTまち・ひと・しごと創生推進事業」を18地域で実施し、平成27年度の目標値としていたICT街づくりの普及展開を実施。</t>
    <rPh sb="99" eb="101">
      <t>ジッシ</t>
    </rPh>
    <phoneticPr fontId="5"/>
  </si>
  <si>
    <t>平成27年度：これまでのICT街づくり実証プロジェクトにおいて得られた成果等の普及展開を実施</t>
    <rPh sb="0" eb="2">
      <t>ヘイセイ</t>
    </rPh>
    <rPh sb="4" eb="6">
      <t>ネンド</t>
    </rPh>
    <rPh sb="15" eb="16">
      <t>マチ</t>
    </rPh>
    <rPh sb="19" eb="21">
      <t>ジッショウ</t>
    </rPh>
    <rPh sb="31" eb="32">
      <t>エ</t>
    </rPh>
    <rPh sb="35" eb="37">
      <t>セイカ</t>
    </rPh>
    <rPh sb="37" eb="38">
      <t>トウ</t>
    </rPh>
    <rPh sb="39" eb="41">
      <t>フキュウ</t>
    </rPh>
    <rPh sb="41" eb="43">
      <t>テンカイ</t>
    </rPh>
    <rPh sb="44" eb="46">
      <t>ジッシ</t>
    </rPh>
    <phoneticPr fontId="5"/>
  </si>
  <si>
    <t>○</t>
    <phoneticPr fontId="5"/>
  </si>
  <si>
    <t>本事業は、農業、医療、防災など各分野で地域が直面する課題解決に貢献し、各地域の産業や行政の効率化、生産性向上を通じて地域の活性化に資するためのものであり、国民や社会のニーズは高い。</t>
    <rPh sb="0" eb="1">
      <t>ホン</t>
    </rPh>
    <rPh sb="1" eb="3">
      <t>ジギョウ</t>
    </rPh>
    <rPh sb="5" eb="7">
      <t>ノウギョウ</t>
    </rPh>
    <rPh sb="8" eb="10">
      <t>イリョウ</t>
    </rPh>
    <rPh sb="11" eb="13">
      <t>ボウサイ</t>
    </rPh>
    <rPh sb="15" eb="18">
      <t>カクブンヤ</t>
    </rPh>
    <rPh sb="19" eb="21">
      <t>チイキ</t>
    </rPh>
    <rPh sb="22" eb="24">
      <t>チョクメン</t>
    </rPh>
    <rPh sb="26" eb="28">
      <t>カダイ</t>
    </rPh>
    <rPh sb="28" eb="30">
      <t>カイケツ</t>
    </rPh>
    <rPh sb="31" eb="33">
      <t>コウケン</t>
    </rPh>
    <rPh sb="35" eb="38">
      <t>カクチイキ</t>
    </rPh>
    <rPh sb="39" eb="41">
      <t>サンギョウ</t>
    </rPh>
    <rPh sb="42" eb="44">
      <t>ギョウセイ</t>
    </rPh>
    <rPh sb="45" eb="48">
      <t>コウリツカ</t>
    </rPh>
    <rPh sb="49" eb="52">
      <t>セイサンセイ</t>
    </rPh>
    <rPh sb="52" eb="54">
      <t>コウジョウ</t>
    </rPh>
    <rPh sb="55" eb="56">
      <t>ツウ</t>
    </rPh>
    <rPh sb="58" eb="60">
      <t>チイキ</t>
    </rPh>
    <rPh sb="61" eb="64">
      <t>カッセイカ</t>
    </rPh>
    <rPh sb="65" eb="66">
      <t>シ</t>
    </rPh>
    <rPh sb="77" eb="79">
      <t>コクミン</t>
    </rPh>
    <rPh sb="80" eb="82">
      <t>シャカイ</t>
    </rPh>
    <rPh sb="87" eb="88">
      <t>タカ</t>
    </rPh>
    <phoneticPr fontId="5"/>
  </si>
  <si>
    <t>本事業は、農業、医療、防災など各分野で地域が直面する課題解決に貢献し、各地域の産業や行政の効率化、生産性向上を通じて地域の活性化に資するためのものであり、優先度は高い。</t>
    <rPh sb="0" eb="1">
      <t>ホン</t>
    </rPh>
    <rPh sb="1" eb="3">
      <t>ジギョウ</t>
    </rPh>
    <rPh sb="5" eb="7">
      <t>ノウギョウ</t>
    </rPh>
    <rPh sb="8" eb="10">
      <t>イリョウ</t>
    </rPh>
    <rPh sb="11" eb="13">
      <t>ボウサイ</t>
    </rPh>
    <rPh sb="15" eb="18">
      <t>カクブンヤ</t>
    </rPh>
    <rPh sb="19" eb="21">
      <t>チイキ</t>
    </rPh>
    <rPh sb="22" eb="24">
      <t>チョクメン</t>
    </rPh>
    <rPh sb="26" eb="28">
      <t>カダイ</t>
    </rPh>
    <rPh sb="28" eb="30">
      <t>カイケツ</t>
    </rPh>
    <rPh sb="31" eb="33">
      <t>コウケン</t>
    </rPh>
    <rPh sb="35" eb="38">
      <t>カクチイキ</t>
    </rPh>
    <rPh sb="39" eb="41">
      <t>サンギョウ</t>
    </rPh>
    <rPh sb="42" eb="44">
      <t>ギョウセイ</t>
    </rPh>
    <rPh sb="45" eb="48">
      <t>コウリツカ</t>
    </rPh>
    <rPh sb="49" eb="52">
      <t>セイサンセイ</t>
    </rPh>
    <rPh sb="52" eb="54">
      <t>コウジョウ</t>
    </rPh>
    <rPh sb="55" eb="56">
      <t>ツウ</t>
    </rPh>
    <rPh sb="58" eb="60">
      <t>チイキ</t>
    </rPh>
    <rPh sb="61" eb="64">
      <t>カッセイカ</t>
    </rPh>
    <rPh sb="65" eb="66">
      <t>シ</t>
    </rPh>
    <rPh sb="77" eb="80">
      <t>ユウセンド</t>
    </rPh>
    <rPh sb="81" eb="82">
      <t>タカ</t>
    </rPh>
    <phoneticPr fontId="5"/>
  </si>
  <si>
    <t>○</t>
    <phoneticPr fontId="5"/>
  </si>
  <si>
    <t>○</t>
    <phoneticPr fontId="5"/>
  </si>
  <si>
    <t>①小規模地方公共団体は定額だが、②①以外の地方公共団体又は民間事業者は1/2は自己負担であり、妥当である。</t>
    <rPh sb="1" eb="4">
      <t>ショウキボ</t>
    </rPh>
    <rPh sb="4" eb="6">
      <t>チホウ</t>
    </rPh>
    <rPh sb="6" eb="8">
      <t>コウキョウ</t>
    </rPh>
    <rPh sb="8" eb="10">
      <t>ダンタイ</t>
    </rPh>
    <rPh sb="11" eb="13">
      <t>テイガク</t>
    </rPh>
    <rPh sb="18" eb="20">
      <t>イガイ</t>
    </rPh>
    <rPh sb="21" eb="23">
      <t>チホウ</t>
    </rPh>
    <rPh sb="23" eb="25">
      <t>コウキョウ</t>
    </rPh>
    <rPh sb="25" eb="27">
      <t>ダンタイ</t>
    </rPh>
    <rPh sb="27" eb="28">
      <t>マタ</t>
    </rPh>
    <rPh sb="29" eb="31">
      <t>ミンカン</t>
    </rPh>
    <rPh sb="31" eb="34">
      <t>ジギョウシャ</t>
    </rPh>
    <rPh sb="39" eb="41">
      <t>ジコ</t>
    </rPh>
    <rPh sb="41" eb="43">
      <t>フタン</t>
    </rPh>
    <rPh sb="47" eb="49">
      <t>ダトウ</t>
    </rPh>
    <phoneticPr fontId="5"/>
  </si>
  <si>
    <t>事業者の見積もり等を勘案して補助金の額を確定しており、単価は妥当である。</t>
    <rPh sb="0" eb="3">
      <t>ジギョウシャ</t>
    </rPh>
    <rPh sb="4" eb="6">
      <t>ミツモリ</t>
    </rPh>
    <rPh sb="8" eb="9">
      <t>トウ</t>
    </rPh>
    <rPh sb="10" eb="12">
      <t>カンアン</t>
    </rPh>
    <rPh sb="14" eb="17">
      <t>ホジョキン</t>
    </rPh>
    <rPh sb="18" eb="19">
      <t>ガク</t>
    </rPh>
    <rPh sb="20" eb="22">
      <t>カクテイ</t>
    </rPh>
    <rPh sb="27" eb="29">
      <t>タンカ</t>
    </rPh>
    <rPh sb="30" eb="32">
      <t>ダトウ</t>
    </rPh>
    <phoneticPr fontId="5"/>
  </si>
  <si>
    <t>○</t>
    <phoneticPr fontId="5"/>
  </si>
  <si>
    <t>‐</t>
  </si>
  <si>
    <t>費用・使途が事業目的に真に必要なものに限定されているかを適切に審査しており、問題ない。</t>
    <rPh sb="0" eb="2">
      <t>ヒヨウ</t>
    </rPh>
    <rPh sb="3" eb="5">
      <t>シト</t>
    </rPh>
    <rPh sb="6" eb="8">
      <t>ジギョウ</t>
    </rPh>
    <rPh sb="8" eb="10">
      <t>モクテキ</t>
    </rPh>
    <rPh sb="11" eb="12">
      <t>シン</t>
    </rPh>
    <rPh sb="13" eb="15">
      <t>ヒツヨウ</t>
    </rPh>
    <rPh sb="19" eb="21">
      <t>ゲンテイ</t>
    </rPh>
    <rPh sb="28" eb="30">
      <t>テキセツ</t>
    </rPh>
    <rPh sb="31" eb="33">
      <t>シンサ</t>
    </rPh>
    <rPh sb="38" eb="40">
      <t>モンダイ</t>
    </rPh>
    <phoneticPr fontId="5"/>
  </si>
  <si>
    <t>○</t>
    <phoneticPr fontId="5"/>
  </si>
  <si>
    <t>効率的な事業執行を行っているかを適切に審査しており、問題ない。</t>
    <rPh sb="0" eb="3">
      <t>コウリツテキ</t>
    </rPh>
    <rPh sb="4" eb="6">
      <t>ジギョウ</t>
    </rPh>
    <rPh sb="6" eb="8">
      <t>シッコウ</t>
    </rPh>
    <rPh sb="9" eb="10">
      <t>オコナ</t>
    </rPh>
    <rPh sb="16" eb="18">
      <t>テキセツ</t>
    </rPh>
    <rPh sb="19" eb="21">
      <t>シンサ</t>
    </rPh>
    <rPh sb="26" eb="28">
      <t>モンダイ</t>
    </rPh>
    <phoneticPr fontId="5"/>
  </si>
  <si>
    <t>-</t>
    <phoneticPr fontId="5"/>
  </si>
  <si>
    <t>-</t>
    <phoneticPr fontId="5"/>
  </si>
  <si>
    <t>-</t>
    <phoneticPr fontId="5"/>
  </si>
  <si>
    <t>当初見込みどおりに達成できている。</t>
    <rPh sb="0" eb="2">
      <t>トウショ</t>
    </rPh>
    <rPh sb="2" eb="4">
      <t>ミコ</t>
    </rPh>
    <rPh sb="9" eb="11">
      <t>タッセイ</t>
    </rPh>
    <phoneticPr fontId="5"/>
  </si>
  <si>
    <t>本事業は、地域が直面する課題の解決等に向けて、成功モデルの横展開を図るものであり、自立的・持続的な推進体制を整備するためにも、国による補助事業として実施することが適当である。</t>
    <rPh sb="0" eb="1">
      <t>ホン</t>
    </rPh>
    <rPh sb="1" eb="3">
      <t>ジギョウ</t>
    </rPh>
    <rPh sb="5" eb="7">
      <t>チイキ</t>
    </rPh>
    <rPh sb="8" eb="10">
      <t>チョクメン</t>
    </rPh>
    <rPh sb="12" eb="14">
      <t>カダイ</t>
    </rPh>
    <rPh sb="15" eb="18">
      <t>カイケツナド</t>
    </rPh>
    <rPh sb="19" eb="20">
      <t>ム</t>
    </rPh>
    <rPh sb="23" eb="25">
      <t>セイコウ</t>
    </rPh>
    <rPh sb="29" eb="30">
      <t>ヨコ</t>
    </rPh>
    <rPh sb="30" eb="32">
      <t>テンカイ</t>
    </rPh>
    <rPh sb="33" eb="34">
      <t>ハカ</t>
    </rPh>
    <rPh sb="41" eb="44">
      <t>ジリツテキ</t>
    </rPh>
    <rPh sb="45" eb="47">
      <t>ジゾク</t>
    </rPh>
    <rPh sb="47" eb="48">
      <t>テキ</t>
    </rPh>
    <rPh sb="49" eb="51">
      <t>スイシン</t>
    </rPh>
    <rPh sb="51" eb="53">
      <t>タイセイ</t>
    </rPh>
    <rPh sb="54" eb="56">
      <t>セイビ</t>
    </rPh>
    <rPh sb="63" eb="64">
      <t>クニ</t>
    </rPh>
    <rPh sb="67" eb="69">
      <t>ホジョ</t>
    </rPh>
    <rPh sb="69" eb="71">
      <t>ジギョウ</t>
    </rPh>
    <rPh sb="74" eb="76">
      <t>ジッシ</t>
    </rPh>
    <rPh sb="81" eb="83">
      <t>テキトウ</t>
    </rPh>
    <phoneticPr fontId="5"/>
  </si>
  <si>
    <t>-</t>
    <phoneticPr fontId="5"/>
  </si>
  <si>
    <t>-</t>
    <phoneticPr fontId="5"/>
  </si>
  <si>
    <t>有</t>
  </si>
  <si>
    <t>「経済財政運営と改革の基本計画2015」（平成27年6月30日閣議決定）
「日本再興戦略　改訂2015」（平成27年6月30日閣議決定）
「世界最先端IT国家創造宣言」（平成27年6月30日閣議決定）</t>
    <rPh sb="1" eb="3">
      <t>ケイザイ</t>
    </rPh>
    <rPh sb="3" eb="5">
      <t>ザイセイ</t>
    </rPh>
    <rPh sb="5" eb="7">
      <t>ウンエイ</t>
    </rPh>
    <rPh sb="8" eb="10">
      <t>カイカク</t>
    </rPh>
    <rPh sb="11" eb="13">
      <t>キホン</t>
    </rPh>
    <rPh sb="13" eb="15">
      <t>ケイカク</t>
    </rPh>
    <rPh sb="21" eb="23">
      <t>ヘイセイ</t>
    </rPh>
    <rPh sb="25" eb="26">
      <t>ネン</t>
    </rPh>
    <rPh sb="27" eb="28">
      <t>ガツ</t>
    </rPh>
    <rPh sb="30" eb="31">
      <t>ニチ</t>
    </rPh>
    <rPh sb="31" eb="33">
      <t>カクギ</t>
    </rPh>
    <rPh sb="33" eb="35">
      <t>ケッテイ</t>
    </rPh>
    <rPh sb="38" eb="40">
      <t>ニホン</t>
    </rPh>
    <rPh sb="40" eb="42">
      <t>サイコウ</t>
    </rPh>
    <rPh sb="42" eb="44">
      <t>センリャク</t>
    </rPh>
    <rPh sb="45" eb="47">
      <t>カイテイ</t>
    </rPh>
    <rPh sb="53" eb="55">
      <t>ヘイセイ</t>
    </rPh>
    <rPh sb="57" eb="58">
      <t>ネン</t>
    </rPh>
    <rPh sb="59" eb="60">
      <t>ガツ</t>
    </rPh>
    <rPh sb="62" eb="63">
      <t>ニチ</t>
    </rPh>
    <rPh sb="63" eb="65">
      <t>カクギ</t>
    </rPh>
    <rPh sb="65" eb="67">
      <t>ケッテイ</t>
    </rPh>
    <rPh sb="70" eb="72">
      <t>セカイ</t>
    </rPh>
    <rPh sb="72" eb="75">
      <t>サイセンタン</t>
    </rPh>
    <rPh sb="77" eb="79">
      <t>コッカ</t>
    </rPh>
    <rPh sb="79" eb="81">
      <t>ソウゾウ</t>
    </rPh>
    <rPh sb="81" eb="83">
      <t>センゲン</t>
    </rPh>
    <rPh sb="85" eb="87">
      <t>ヘイセイ</t>
    </rPh>
    <rPh sb="89" eb="90">
      <t>ネン</t>
    </rPh>
    <rPh sb="91" eb="92">
      <t>ガツ</t>
    </rPh>
    <rPh sb="94" eb="95">
      <t>ニチ</t>
    </rPh>
    <rPh sb="95" eb="97">
      <t>カクギ</t>
    </rPh>
    <rPh sb="97" eb="99">
      <t>ケッテイ</t>
    </rPh>
    <phoneticPr fontId="5"/>
  </si>
  <si>
    <t>「日本再興戦略　改訂2015」や「まち・ひと・しごと創生総合戦略」を踏まえ、農業、医療、防災など各分野で地域が直面する課題解決に貢献し、各地域の産業や行政の効率化、生産性向上を通じて地域の活性化に資するため、ICT街づくり等の成功モデルの横展開を図る。</t>
    <rPh sb="1" eb="3">
      <t>ニホン</t>
    </rPh>
    <rPh sb="3" eb="5">
      <t>サイコウ</t>
    </rPh>
    <rPh sb="5" eb="7">
      <t>センリャク</t>
    </rPh>
    <rPh sb="8" eb="10">
      <t>カイテイ</t>
    </rPh>
    <rPh sb="26" eb="28">
      <t>ソウセイ</t>
    </rPh>
    <rPh sb="28" eb="30">
      <t>ソウゴウ</t>
    </rPh>
    <rPh sb="30" eb="32">
      <t>センリャク</t>
    </rPh>
    <rPh sb="34" eb="35">
      <t>フ</t>
    </rPh>
    <rPh sb="38" eb="40">
      <t>ノウギョウ</t>
    </rPh>
    <rPh sb="41" eb="43">
      <t>イリョウ</t>
    </rPh>
    <rPh sb="44" eb="46">
      <t>ボウサイ</t>
    </rPh>
    <rPh sb="48" eb="51">
      <t>カクブンヤ</t>
    </rPh>
    <rPh sb="52" eb="54">
      <t>チイキ</t>
    </rPh>
    <rPh sb="55" eb="57">
      <t>チョクメン</t>
    </rPh>
    <rPh sb="59" eb="61">
      <t>カダイ</t>
    </rPh>
    <rPh sb="61" eb="63">
      <t>カイケツ</t>
    </rPh>
    <rPh sb="64" eb="66">
      <t>コウケン</t>
    </rPh>
    <rPh sb="68" eb="71">
      <t>カクチイキ</t>
    </rPh>
    <rPh sb="72" eb="74">
      <t>サンギョウ</t>
    </rPh>
    <rPh sb="75" eb="77">
      <t>ギョウセイ</t>
    </rPh>
    <rPh sb="78" eb="81">
      <t>コウリツカ</t>
    </rPh>
    <rPh sb="82" eb="85">
      <t>セイサンセイ</t>
    </rPh>
    <rPh sb="85" eb="87">
      <t>コウジョウ</t>
    </rPh>
    <rPh sb="88" eb="89">
      <t>ツウ</t>
    </rPh>
    <rPh sb="91" eb="93">
      <t>チイキ</t>
    </rPh>
    <rPh sb="94" eb="97">
      <t>カッセイカ</t>
    </rPh>
    <rPh sb="98" eb="99">
      <t>シ</t>
    </rPh>
    <rPh sb="107" eb="108">
      <t>マチ</t>
    </rPh>
    <rPh sb="111" eb="112">
      <t>トウ</t>
    </rPh>
    <rPh sb="113" eb="115">
      <t>セイコウ</t>
    </rPh>
    <rPh sb="119" eb="120">
      <t>ヨコ</t>
    </rPh>
    <rPh sb="120" eb="122">
      <t>テンカイ</t>
    </rPh>
    <rPh sb="123" eb="124">
      <t>ハカ</t>
    </rPh>
    <phoneticPr fontId="5"/>
  </si>
  <si>
    <t>「経済財政運営と改革の基本方針2015」や「日本再興戦略　改訂2015」等の政府方針に基づき、日本経済の再生や社会的課題の解決に大きく貢献するものであり、国による補助事業として実施することが適当である。</t>
    <rPh sb="1" eb="3">
      <t>ケイザイ</t>
    </rPh>
    <rPh sb="3" eb="5">
      <t>ザイセイ</t>
    </rPh>
    <rPh sb="5" eb="7">
      <t>ウンエイ</t>
    </rPh>
    <rPh sb="8" eb="10">
      <t>カイカク</t>
    </rPh>
    <rPh sb="11" eb="13">
      <t>キホン</t>
    </rPh>
    <rPh sb="13" eb="15">
      <t>ホウシン</t>
    </rPh>
    <rPh sb="22" eb="24">
      <t>ニホン</t>
    </rPh>
    <rPh sb="24" eb="26">
      <t>サイコウ</t>
    </rPh>
    <rPh sb="26" eb="28">
      <t>センリャク</t>
    </rPh>
    <rPh sb="29" eb="31">
      <t>カイテイ</t>
    </rPh>
    <rPh sb="36" eb="37">
      <t>トウ</t>
    </rPh>
    <rPh sb="38" eb="40">
      <t>セイフ</t>
    </rPh>
    <rPh sb="40" eb="42">
      <t>ホウシン</t>
    </rPh>
    <rPh sb="43" eb="44">
      <t>モト</t>
    </rPh>
    <rPh sb="47" eb="49">
      <t>ニホン</t>
    </rPh>
    <rPh sb="49" eb="51">
      <t>ケイザイ</t>
    </rPh>
    <rPh sb="52" eb="54">
      <t>サイセイ</t>
    </rPh>
    <rPh sb="55" eb="58">
      <t>シャカイテキ</t>
    </rPh>
    <rPh sb="58" eb="60">
      <t>カダイ</t>
    </rPh>
    <rPh sb="61" eb="63">
      <t>カイケツ</t>
    </rPh>
    <rPh sb="64" eb="65">
      <t>オオ</t>
    </rPh>
    <rPh sb="67" eb="69">
      <t>コウケン</t>
    </rPh>
    <rPh sb="77" eb="78">
      <t>クニ</t>
    </rPh>
    <rPh sb="81" eb="83">
      <t>ホジョ</t>
    </rPh>
    <rPh sb="83" eb="85">
      <t>ジギョウ</t>
    </rPh>
    <rPh sb="88" eb="90">
      <t>ジッシ</t>
    </rPh>
    <rPh sb="95" eb="97">
      <t>テキトウ</t>
    </rPh>
    <phoneticPr fontId="5"/>
  </si>
  <si>
    <t>本事業は、「経済財政運営と改革の基本方針2015」や「日本再興戦略　改訂2015」、「世界最先端IT国家創造宣言」等の政府方針に基づき、農業、医療、防災、など各分野で地域が直面する課題解決に貢献し、各地域の産業や行政の効率化、生産性向上を通じて地域の活性化に資するため、ICTを活用した街づくりの成功モデルの横展開に取り組む地方公共団体や民間事業者等の初期投資・継続的な体制整備等にかかる経費（機器購入、システム構築及び体制整備に向けた協議会開催等に係る費用）の一部を補助するものである。事業の実施にあたっては、公募及び外部評価により、成果が期待できる事業を適切なプロセスにより選定することとしており、必要な事業を効率的・効果的に実施している施策であると認められる。</t>
    <rPh sb="0" eb="1">
      <t>ホン</t>
    </rPh>
    <rPh sb="1" eb="3">
      <t>ジギョウ</t>
    </rPh>
    <rPh sb="6" eb="8">
      <t>ケイザイ</t>
    </rPh>
    <rPh sb="8" eb="10">
      <t>ザイセイ</t>
    </rPh>
    <rPh sb="10" eb="12">
      <t>ウンエイ</t>
    </rPh>
    <rPh sb="13" eb="15">
      <t>カイカク</t>
    </rPh>
    <rPh sb="16" eb="18">
      <t>キホン</t>
    </rPh>
    <rPh sb="18" eb="20">
      <t>ホウシン</t>
    </rPh>
    <rPh sb="27" eb="29">
      <t>ニホン</t>
    </rPh>
    <rPh sb="29" eb="31">
      <t>サイコウ</t>
    </rPh>
    <rPh sb="31" eb="33">
      <t>センリャク</t>
    </rPh>
    <rPh sb="34" eb="36">
      <t>カイテイ</t>
    </rPh>
    <rPh sb="43" eb="45">
      <t>セカイ</t>
    </rPh>
    <rPh sb="45" eb="48">
      <t>サイセンタン</t>
    </rPh>
    <rPh sb="50" eb="52">
      <t>コッカ</t>
    </rPh>
    <rPh sb="52" eb="54">
      <t>ソウゾウ</t>
    </rPh>
    <rPh sb="54" eb="56">
      <t>センゲン</t>
    </rPh>
    <rPh sb="57" eb="58">
      <t>トウ</t>
    </rPh>
    <rPh sb="59" eb="61">
      <t>セイフ</t>
    </rPh>
    <rPh sb="61" eb="63">
      <t>ホウシン</t>
    </rPh>
    <rPh sb="64" eb="65">
      <t>モト</t>
    </rPh>
    <rPh sb="68" eb="70">
      <t>ノウギョウ</t>
    </rPh>
    <rPh sb="71" eb="73">
      <t>イリョウ</t>
    </rPh>
    <rPh sb="74" eb="76">
      <t>ボウサイ</t>
    </rPh>
    <rPh sb="79" eb="82">
      <t>カクブンヤ</t>
    </rPh>
    <rPh sb="83" eb="85">
      <t>チイキ</t>
    </rPh>
    <rPh sb="86" eb="88">
      <t>チョクメン</t>
    </rPh>
    <rPh sb="90" eb="92">
      <t>カダイ</t>
    </rPh>
    <rPh sb="92" eb="94">
      <t>カイケツ</t>
    </rPh>
    <rPh sb="95" eb="97">
      <t>コウケン</t>
    </rPh>
    <rPh sb="99" eb="102">
      <t>カクチイキ</t>
    </rPh>
    <rPh sb="103" eb="105">
      <t>サンギョウ</t>
    </rPh>
    <rPh sb="106" eb="108">
      <t>ギョウセイ</t>
    </rPh>
    <rPh sb="109" eb="112">
      <t>コウリツカ</t>
    </rPh>
    <rPh sb="113" eb="116">
      <t>セイサンセイ</t>
    </rPh>
    <rPh sb="116" eb="118">
      <t>コウジョウ</t>
    </rPh>
    <rPh sb="119" eb="120">
      <t>ツウ</t>
    </rPh>
    <rPh sb="122" eb="124">
      <t>チイキ</t>
    </rPh>
    <rPh sb="125" eb="128">
      <t>カッセイカ</t>
    </rPh>
    <rPh sb="129" eb="130">
      <t>シ</t>
    </rPh>
    <rPh sb="139" eb="141">
      <t>カツヨウ</t>
    </rPh>
    <rPh sb="143" eb="144">
      <t>マチ</t>
    </rPh>
    <rPh sb="148" eb="150">
      <t>セイコウ</t>
    </rPh>
    <rPh sb="154" eb="155">
      <t>ヨコ</t>
    </rPh>
    <rPh sb="155" eb="157">
      <t>テンカイ</t>
    </rPh>
    <rPh sb="158" eb="159">
      <t>ト</t>
    </rPh>
    <rPh sb="160" eb="161">
      <t>ク</t>
    </rPh>
    <rPh sb="162" eb="164">
      <t>チホウ</t>
    </rPh>
    <rPh sb="164" eb="166">
      <t>コウキョウ</t>
    </rPh>
    <rPh sb="166" eb="168">
      <t>ダンタイ</t>
    </rPh>
    <rPh sb="169" eb="171">
      <t>ミンカン</t>
    </rPh>
    <rPh sb="171" eb="174">
      <t>ジギョウシャ</t>
    </rPh>
    <rPh sb="174" eb="175">
      <t>トウ</t>
    </rPh>
    <rPh sb="176" eb="178">
      <t>ショキ</t>
    </rPh>
    <rPh sb="178" eb="180">
      <t>トウシ</t>
    </rPh>
    <rPh sb="181" eb="184">
      <t>ケイゾクテキ</t>
    </rPh>
    <rPh sb="185" eb="187">
      <t>タイセイ</t>
    </rPh>
    <rPh sb="187" eb="189">
      <t>セイビ</t>
    </rPh>
    <rPh sb="189" eb="190">
      <t>トウ</t>
    </rPh>
    <rPh sb="194" eb="196">
      <t>ケイヒ</t>
    </rPh>
    <rPh sb="197" eb="199">
      <t>キキ</t>
    </rPh>
    <rPh sb="199" eb="201">
      <t>コウニュウ</t>
    </rPh>
    <rPh sb="206" eb="208">
      <t>コウチク</t>
    </rPh>
    <rPh sb="208" eb="209">
      <t>オヨ</t>
    </rPh>
    <rPh sb="210" eb="212">
      <t>タイセイ</t>
    </rPh>
    <rPh sb="212" eb="214">
      <t>セイビ</t>
    </rPh>
    <rPh sb="215" eb="216">
      <t>ム</t>
    </rPh>
    <rPh sb="218" eb="221">
      <t>キョウギカイ</t>
    </rPh>
    <phoneticPr fontId="5"/>
  </si>
  <si>
    <t>事業内容を確認して交付決定等を行っており、支出先の選定は妥当である。なお、一者応札となったものについては、事前に複数業者から下見積をとり入札予定だったものの、業者内の体制が整わなかった等の理由により結果的に一者応札となったものであり、支出先の選定は妥当である。</t>
    <rPh sb="0" eb="2">
      <t>ジギョウ</t>
    </rPh>
    <rPh sb="2" eb="4">
      <t>ナイヨウ</t>
    </rPh>
    <rPh sb="5" eb="7">
      <t>カクニン</t>
    </rPh>
    <rPh sb="9" eb="11">
      <t>コウフ</t>
    </rPh>
    <rPh sb="11" eb="13">
      <t>ケッテイ</t>
    </rPh>
    <rPh sb="13" eb="14">
      <t>トウ</t>
    </rPh>
    <rPh sb="15" eb="16">
      <t>オコナ</t>
    </rPh>
    <rPh sb="21" eb="24">
      <t>シシュツサキ</t>
    </rPh>
    <rPh sb="25" eb="27">
      <t>センテイ</t>
    </rPh>
    <rPh sb="28" eb="30">
      <t>ダトウ</t>
    </rPh>
    <rPh sb="37" eb="38">
      <t>イッ</t>
    </rPh>
    <rPh sb="38" eb="39">
      <t>シャ</t>
    </rPh>
    <rPh sb="39" eb="41">
      <t>オウサツ</t>
    </rPh>
    <rPh sb="53" eb="55">
      <t>ジゼン</t>
    </rPh>
    <rPh sb="62" eb="63">
      <t>シタ</t>
    </rPh>
    <rPh sb="63" eb="65">
      <t>ミツモリ</t>
    </rPh>
    <rPh sb="68" eb="70">
      <t>ニュウサツ</t>
    </rPh>
    <rPh sb="70" eb="72">
      <t>ヨテイ</t>
    </rPh>
    <rPh sb="79" eb="81">
      <t>ギョウシャ</t>
    </rPh>
    <rPh sb="81" eb="82">
      <t>ナイ</t>
    </rPh>
    <rPh sb="83" eb="85">
      <t>タイセイ</t>
    </rPh>
    <rPh sb="86" eb="87">
      <t>トトノ</t>
    </rPh>
    <rPh sb="92" eb="93">
      <t>トウ</t>
    </rPh>
    <rPh sb="94" eb="96">
      <t>リユウ</t>
    </rPh>
    <rPh sb="99" eb="101">
      <t>ケッカ</t>
    </rPh>
    <rPh sb="101" eb="102">
      <t>テキ</t>
    </rPh>
    <rPh sb="103" eb="104">
      <t>イッ</t>
    </rPh>
    <rPh sb="104" eb="105">
      <t>シャ</t>
    </rPh>
    <rPh sb="105" eb="107">
      <t>オウサツ</t>
    </rPh>
    <rPh sb="117" eb="120">
      <t>シシュツサキ</t>
    </rPh>
    <rPh sb="121" eb="123">
      <t>センテイ</t>
    </rPh>
    <rPh sb="124" eb="126">
      <t>ダトウ</t>
    </rPh>
    <phoneticPr fontId="5"/>
  </si>
  <si>
    <t>本事業により導入されたシステム等について、引き続き、事業実施主体において活用されている。</t>
    <rPh sb="0" eb="1">
      <t>ホン</t>
    </rPh>
    <rPh sb="1" eb="3">
      <t>ジギョウ</t>
    </rPh>
    <rPh sb="6" eb="8">
      <t>ドウニュウ</t>
    </rPh>
    <rPh sb="15" eb="16">
      <t>トウ</t>
    </rPh>
    <rPh sb="21" eb="22">
      <t>ヒ</t>
    </rPh>
    <rPh sb="23" eb="24">
      <t>ツヅ</t>
    </rPh>
    <rPh sb="26" eb="28">
      <t>ジギョウ</t>
    </rPh>
    <rPh sb="28" eb="30">
      <t>ジッシ</t>
    </rPh>
    <rPh sb="30" eb="32">
      <t>シュタイ</t>
    </rPh>
    <rPh sb="36" eb="38">
      <t>カツヨウ</t>
    </rPh>
    <phoneticPr fontId="5"/>
  </si>
  <si>
    <t>富山県南砺市</t>
    <rPh sb="0" eb="3">
      <t>トヤマケン</t>
    </rPh>
    <rPh sb="3" eb="6">
      <t>ナントシ</t>
    </rPh>
    <phoneticPr fontId="1"/>
  </si>
  <si>
    <t>福井県高浜町</t>
    <rPh sb="0" eb="2">
      <t>フクイ</t>
    </rPh>
    <rPh sb="2" eb="3">
      <t>ケン</t>
    </rPh>
    <phoneticPr fontId="1"/>
  </si>
  <si>
    <t>兵庫県佐用町</t>
    <rPh sb="0" eb="3">
      <t>ヒョウゴケン</t>
    </rPh>
    <rPh sb="3" eb="5">
      <t>サヨウ</t>
    </rPh>
    <rPh sb="5" eb="6">
      <t>チョウ</t>
    </rPh>
    <phoneticPr fontId="1"/>
  </si>
  <si>
    <t>北海道中川町</t>
    <rPh sb="0" eb="3">
      <t>ホッカイドウ</t>
    </rPh>
    <phoneticPr fontId="1"/>
  </si>
  <si>
    <t>鳥取県三朝町</t>
    <rPh sb="0" eb="3">
      <t>トットリケン</t>
    </rPh>
    <rPh sb="3" eb="6">
      <t>ミササチョウ</t>
    </rPh>
    <phoneticPr fontId="1"/>
  </si>
  <si>
    <t>新潟県三条市</t>
    <rPh sb="0" eb="3">
      <t>ニイガタケン</t>
    </rPh>
    <rPh sb="3" eb="6">
      <t>サンジョウシ</t>
    </rPh>
    <phoneticPr fontId="1"/>
  </si>
  <si>
    <t>福岡県直方市</t>
    <rPh sb="0" eb="3">
      <t>フクオカケン</t>
    </rPh>
    <rPh sb="3" eb="6">
      <t>ノオガタシ</t>
    </rPh>
    <phoneticPr fontId="1"/>
  </si>
  <si>
    <t>熊本県高森町</t>
    <rPh sb="0" eb="3">
      <t>クマモトケン</t>
    </rPh>
    <rPh sb="3" eb="6">
      <t>タカモリマチ</t>
    </rPh>
    <phoneticPr fontId="1"/>
  </si>
  <si>
    <t>ICTしるくプロジェクト</t>
  </si>
  <si>
    <t>クラウド型ICT利活用共通基盤構築によるホテル・旅館「おもてなし」気働き支援事業</t>
  </si>
  <si>
    <t>個人番号カード活用による「なんとすこやか親子支援事業」</t>
  </si>
  <si>
    <t>森林ICTプラットフォームを活用した地域活性化プロジェクト</t>
  </si>
  <si>
    <t>ICTを活用した獣の見える化による獣害対策</t>
  </si>
  <si>
    <t>広域鳥獣クラウド・プロジェクト推進事業</t>
  </si>
  <si>
    <t>-</t>
  </si>
  <si>
    <t>-</t>
    <phoneticPr fontId="5"/>
  </si>
  <si>
    <t>-</t>
    <phoneticPr fontId="5"/>
  </si>
  <si>
    <t>-</t>
    <phoneticPr fontId="5"/>
  </si>
  <si>
    <t>-</t>
    <phoneticPr fontId="5"/>
  </si>
  <si>
    <t>株式会社雅総合研究所</t>
    <phoneticPr fontId="5"/>
  </si>
  <si>
    <t>-</t>
    <phoneticPr fontId="5"/>
  </si>
  <si>
    <t>-</t>
    <phoneticPr fontId="5"/>
  </si>
  <si>
    <t>-</t>
    <phoneticPr fontId="5"/>
  </si>
  <si>
    <t>-</t>
    <phoneticPr fontId="5"/>
  </si>
  <si>
    <t>-</t>
    <phoneticPr fontId="5"/>
  </si>
  <si>
    <t>情報通信政策課が実施する平成26年度補正予算「ＩＣＴまち・ひと・しごと創生推進事業」における額の確定に係る補助業務等の請負</t>
    <phoneticPr fontId="5"/>
  </si>
  <si>
    <t>一般競争入札</t>
  </si>
  <si>
    <t>凸版印刷(株)</t>
  </si>
  <si>
    <t>(株)テレビ松本ケーブルビジョン</t>
  </si>
  <si>
    <t>(株)三菱総合研究所</t>
  </si>
  <si>
    <t>フェリカポケットマーケティング(株)</t>
  </si>
  <si>
    <t>(株)野村総合研究所</t>
  </si>
  <si>
    <t>ＩＣＴを活用した街づくりの成果事例のうち「ＩＣカードを活用した健康支援・買い物支援」を踏まえた地域包括ケアシステムの在り方に関する調査の請負</t>
  </si>
  <si>
    <t>ＣＡＴＶを活用した地域情報の配信による地域活性化に関する調査の請負</t>
  </si>
  <si>
    <t>ICTまち・ひと・しごと創生推進事業に関する事例調査等の請負（H26補正事業の成果まとめ映像作成＋林業マニュアル作成）</t>
  </si>
  <si>
    <t>ICTを活用した街づくりに資する都市機能高度化に関する調査事業等の請負</t>
  </si>
  <si>
    <t>ＩＣＴを活用した街づくりの成果事例のうち「センサーネットワークを活用した鳥獣被害対策」に関する導入マニュアルの作成に係る調査等</t>
  </si>
  <si>
    <t>凸版印刷(株)</t>
    <phoneticPr fontId="5"/>
  </si>
  <si>
    <t>(株)テレビ松本ケーブルビジョン</t>
    <phoneticPr fontId="5"/>
  </si>
  <si>
    <t>(株)三菱総合研究所</t>
    <phoneticPr fontId="5"/>
  </si>
  <si>
    <t>フェリカポケットマーケティング(株)</t>
    <phoneticPr fontId="5"/>
  </si>
  <si>
    <t>(株)野村総合研究所</t>
    <phoneticPr fontId="5"/>
  </si>
  <si>
    <t>一般社団法人ICTまちづくり共通プラットフォーム推進機構</t>
    <phoneticPr fontId="5"/>
  </si>
  <si>
    <t>A.（一社）ICTまちづくり共通プラットフォーム推進機構</t>
    <rPh sb="4" eb="5">
      <t>シャ</t>
    </rPh>
    <phoneticPr fontId="5"/>
  </si>
  <si>
    <t>ＩＣＴを活用した街づくりの成果事例のうち「個人番号カードを活用した母子健康情報管理等」に関する事例紹介ビデオの作成業務</t>
  </si>
  <si>
    <t>「ＩＣＴ街づくりサミット（地方版）＠米子」の開催支援業務に係る請負</t>
  </si>
  <si>
    <t>「地域ＩＣＴサミットin沖縄」の会場等の借り上げ」</t>
  </si>
  <si>
    <t>(有)ライブフォー</t>
  </si>
  <si>
    <t>(株)総合PR</t>
  </si>
  <si>
    <t>日本旅行(株)</t>
  </si>
  <si>
    <t>ANAクラウンプラザホテル沖縄ハーバービュー</t>
  </si>
  <si>
    <t>「スマートテレビ連携・地域防災等対応システムの普及展開に向けたシンポジウム」の開催支援業務に係る請負</t>
  </si>
  <si>
    <t>ICT街づくり推進会議地域懇談会＠北陸及び九州の開催支援業務の請負</t>
  </si>
  <si>
    <t>「ＩＣＴ街づくりサミット（地方版）＠前橋」の開催支援業務に係る請負</t>
  </si>
  <si>
    <t>随意契約
（少額）</t>
  </si>
  <si>
    <t>(有)ライブフォー</t>
    <phoneticPr fontId="5"/>
  </si>
  <si>
    <t>(株)総合PR</t>
    <phoneticPr fontId="5"/>
  </si>
  <si>
    <t>日本旅行(株)</t>
    <phoneticPr fontId="5"/>
  </si>
  <si>
    <t>ザ・ホテリエ・グループ那覇(株)</t>
    <rPh sb="13" eb="16">
      <t>カブ</t>
    </rPh>
    <phoneticPr fontId="5"/>
  </si>
  <si>
    <t>ＩＣＴ街づくり推進会議等における速記</t>
    <rPh sb="3" eb="4">
      <t>マチ</t>
    </rPh>
    <rPh sb="7" eb="9">
      <t>スイシン</t>
    </rPh>
    <rPh sb="9" eb="11">
      <t>カイギ</t>
    </rPh>
    <rPh sb="11" eb="12">
      <t>トウ</t>
    </rPh>
    <rPh sb="16" eb="18">
      <t>ソッキ</t>
    </rPh>
    <phoneticPr fontId="5"/>
  </si>
  <si>
    <t>大和速記情報センター</t>
    <rPh sb="4" eb="6">
      <t>ジョウホウ</t>
    </rPh>
    <phoneticPr fontId="5"/>
  </si>
  <si>
    <t>随意契約
（その他）</t>
  </si>
  <si>
    <t>-</t>
    <phoneticPr fontId="5"/>
  </si>
  <si>
    <t>-</t>
    <phoneticPr fontId="5"/>
  </si>
  <si>
    <t>-</t>
    <phoneticPr fontId="5"/>
  </si>
  <si>
    <t>-</t>
    <phoneticPr fontId="5"/>
  </si>
  <si>
    <t>優成監査法人</t>
    <phoneticPr fontId="5"/>
  </si>
  <si>
    <t>B.優成監査法人</t>
    <phoneticPr fontId="5"/>
  </si>
  <si>
    <t>C.凸版印刷(株)</t>
    <phoneticPr fontId="5"/>
  </si>
  <si>
    <t>D.(株)三菱総合研究所</t>
    <phoneticPr fontId="5"/>
  </si>
  <si>
    <t>E.大和速記情報センター</t>
    <phoneticPr fontId="5"/>
  </si>
  <si>
    <t>ICTしるくプロジェクト</t>
    <phoneticPr fontId="5"/>
  </si>
  <si>
    <t>事業担当者費（６名）</t>
    <rPh sb="0" eb="2">
      <t>ジギョウ</t>
    </rPh>
    <rPh sb="2" eb="5">
      <t>タントウシャ</t>
    </rPh>
    <rPh sb="5" eb="6">
      <t>ヒ</t>
    </rPh>
    <rPh sb="8" eb="9">
      <t>メイ</t>
    </rPh>
    <phoneticPr fontId="5"/>
  </si>
  <si>
    <t>人件費・謝金</t>
    <rPh sb="0" eb="3">
      <t>ジンケンヒ</t>
    </rPh>
    <rPh sb="4" eb="6">
      <t>シャキン</t>
    </rPh>
    <phoneticPr fontId="5"/>
  </si>
  <si>
    <t>その他</t>
    <rPh sb="2" eb="3">
      <t>ホカ</t>
    </rPh>
    <phoneticPr fontId="5"/>
  </si>
  <si>
    <t>外注費、通信運搬費、一般管理費等</t>
    <rPh sb="0" eb="3">
      <t>ガイチュウヒ</t>
    </rPh>
    <rPh sb="4" eb="6">
      <t>ツウシン</t>
    </rPh>
    <rPh sb="6" eb="9">
      <t>ウンパンヒ</t>
    </rPh>
    <rPh sb="10" eb="12">
      <t>イッパン</t>
    </rPh>
    <rPh sb="12" eb="15">
      <t>カンリヒ</t>
    </rPh>
    <rPh sb="15" eb="16">
      <t>トウ</t>
    </rPh>
    <phoneticPr fontId="5"/>
  </si>
  <si>
    <t>業務費</t>
    <rPh sb="0" eb="3">
      <t>ギョウムヒ</t>
    </rPh>
    <phoneticPr fontId="5"/>
  </si>
  <si>
    <t>人件費・旅費</t>
    <rPh sb="0" eb="3">
      <t>ジンケンヒ</t>
    </rPh>
    <rPh sb="4" eb="6">
      <t>リョヒ</t>
    </rPh>
    <phoneticPr fontId="5"/>
  </si>
  <si>
    <t>人件費・会場費</t>
    <rPh sb="0" eb="3">
      <t>ジンケンヒ</t>
    </rPh>
    <rPh sb="4" eb="7">
      <t>カイジョウヒ</t>
    </rPh>
    <phoneticPr fontId="5"/>
  </si>
  <si>
    <t>速記費</t>
    <rPh sb="0" eb="2">
      <t>ソッキ</t>
    </rPh>
    <rPh sb="2" eb="3">
      <t>ヒ</t>
    </rPh>
    <phoneticPr fontId="5"/>
  </si>
  <si>
    <t>引き続き、適切に事業執行を行う。</t>
    <rPh sb="0" eb="1">
      <t>ヒ</t>
    </rPh>
    <rPh sb="2" eb="3">
      <t>ツヅ</t>
    </rPh>
    <rPh sb="5" eb="7">
      <t>テキセツ</t>
    </rPh>
    <rPh sb="8" eb="10">
      <t>ジギョウ</t>
    </rPh>
    <rPh sb="10" eb="12">
      <t>シッコウ</t>
    </rPh>
    <rPh sb="13" eb="14">
      <t>オコナ</t>
    </rPh>
    <phoneticPr fontId="5"/>
  </si>
  <si>
    <t>２．情報通信技術高度利活用の推進</t>
    <phoneticPr fontId="5"/>
  </si>
  <si>
    <t>Ⅴ．情報通信（ICT政策）</t>
    <rPh sb="2" eb="6">
      <t>ジョウホウツウシン</t>
    </rPh>
    <rPh sb="10" eb="12">
      <t>セイサク</t>
    </rPh>
    <phoneticPr fontId="5"/>
  </si>
  <si>
    <t>0100</t>
    <phoneticPr fontId="5"/>
  </si>
  <si>
    <t>-</t>
    <phoneticPr fontId="5"/>
  </si>
  <si>
    <t>-</t>
    <phoneticPr fontId="5"/>
  </si>
  <si>
    <t>-</t>
    <phoneticPr fontId="5"/>
  </si>
  <si>
    <t>-</t>
    <phoneticPr fontId="5"/>
  </si>
  <si>
    <t>-</t>
    <phoneticPr fontId="5"/>
  </si>
  <si>
    <t>-</t>
    <phoneticPr fontId="5"/>
  </si>
  <si>
    <t>-</t>
    <phoneticPr fontId="5"/>
  </si>
  <si>
    <t>これまで全国27箇所において実施してきたICTを活用した街づくりの成果等を活用し、これらの成果事例において構築したシステムの「横展開」や「自立的」「持続的」な推進体制の整備等に取り組む団体に対する補助を行うことによって、農業、医療、防災など各分野で地域が直面する課題の解決や、各地域の産業の生産性向上や行政の効率化を図られることとなるため、ＩＣＴ利活用により社会課題の解決を推進することに寄与する。</t>
    <phoneticPr fontId="5"/>
  </si>
  <si>
    <t>更なる経費の効率化を図り、適正な予算執行に努めること。</t>
    <phoneticPr fontId="5"/>
  </si>
  <si>
    <t>執行等改善</t>
  </si>
  <si>
    <t>①本事業の終了予定が29年度となっている一方、アウトカムの目標年度が32年度となっており、本事業の目標に向けたロードマップの説明が欲しい。②本事業の目的が、ICTを活用した街づくりの成功モデルの横展開とされているものの、どのような成功モデルについて、どのような横展開をするのか示されておらず、したがって、中味の示されない普及展開数だけでは、アウトカム指標としては不適切ではないか。③18件の補助事業に係る額の確定に500万円の契約金額を支出(一件当たり平均30万円弱)しているが、費用をかけすぎていないか。落札率32％という数字を見ると、予定価格では、一件当たり平均100万円近くを見込んでいたようであり、額の確定の経費の在り方を検討する必要はないか。④支出先上位10者リストCの三菱総研と野村総研に対する一者入札の分析結果が示されておらず、理由が検証できない。</t>
    <phoneticPr fontId="5"/>
  </si>
  <si>
    <t>参事官　高地　圭輔</t>
    <rPh sb="0" eb="3">
      <t>サンジカン</t>
    </rPh>
    <rPh sb="4" eb="6">
      <t>タカチ</t>
    </rPh>
    <rPh sb="7" eb="9">
      <t>ケイスケ</t>
    </rPh>
    <phoneticPr fontId="5"/>
  </si>
  <si>
    <t>・「新しい日本のための優先課題推進枠」要望事業：1,799.6百万円
・ICTまち・ひと・しごと創生推進事業で普及展開（横展開）を行っていた成功モデル（センサーを活用した鳥獣被害対策、林業のクラウド化、マイナンバーカードを活用した母子健康支援等）については平成28年度を終期とする一方、先進的な地域情報化の取組事例やG空間シティ実証構築事業等の成果のうち成功モデル（防災、医療・健康、観光、教育等）について普及展開を推進するとともに、ICTを活用した分野横断的なスマートシティ型の街づくりを推進し、地域活性化や地方創生の推進を図ることが必要であるため増額。
・このため、平成29年度以降は「ICTスマートシティ整備推進事業」と事業名を変更して、平成32年度（※）まで実施する予定。
　（※）　日本再興戦略2016（平成28年6月2日閣議決定）
　　　平成32年度までに100自治体以上（自主財源によるものを含む。）への
　　　成功モデルの自立的な普及展開を目指す。</t>
    <rPh sb="2" eb="3">
      <t>アタラ</t>
    </rPh>
    <rPh sb="5" eb="7">
      <t>ニホン</t>
    </rPh>
    <rPh sb="11" eb="13">
      <t>ユウセン</t>
    </rPh>
    <rPh sb="13" eb="15">
      <t>カダイ</t>
    </rPh>
    <rPh sb="15" eb="17">
      <t>スイシン</t>
    </rPh>
    <rPh sb="17" eb="18">
      <t>ワク</t>
    </rPh>
    <rPh sb="19" eb="21">
      <t>ヨウボウ</t>
    </rPh>
    <rPh sb="21" eb="23">
      <t>ジギョウ</t>
    </rPh>
    <rPh sb="31" eb="32">
      <t>ヒャク</t>
    </rPh>
    <rPh sb="32" eb="34">
      <t>マンエン</t>
    </rPh>
    <rPh sb="121" eb="122">
      <t>トウ</t>
    </rPh>
    <rPh sb="275" eb="277">
      <t>ゾウガク</t>
    </rPh>
    <rPh sb="285" eb="287">
      <t>ヘイセイ</t>
    </rPh>
    <rPh sb="289" eb="291">
      <t>ネンド</t>
    </rPh>
    <rPh sb="291" eb="293">
      <t>イコウ</t>
    </rPh>
    <rPh sb="305" eb="307">
      <t>セイビ</t>
    </rPh>
    <rPh sb="307" eb="309">
      <t>スイシン</t>
    </rPh>
    <rPh sb="309" eb="311">
      <t>ジギョウ</t>
    </rPh>
    <rPh sb="313" eb="315">
      <t>ジギョウ</t>
    </rPh>
    <rPh sb="315" eb="316">
      <t>メイ</t>
    </rPh>
    <rPh sb="317" eb="319">
      <t>ヘンコウ</t>
    </rPh>
    <rPh sb="322" eb="324">
      <t>ヘイセイ</t>
    </rPh>
    <rPh sb="326" eb="328">
      <t>ネンド</t>
    </rPh>
    <rPh sb="333" eb="335">
      <t>ジッシ</t>
    </rPh>
    <rPh sb="337" eb="339">
      <t>ヨテイ</t>
    </rPh>
    <phoneticPr fontId="5"/>
  </si>
  <si>
    <t>所見を踏まえ、引き続き適正な予算執行に努める。
＜外部有識者の所見への対応＞
①本事業のロードマップは以下のとおりである。
　ICTまち・ひと・しごと創生推進事業で普及展開（横展開）を行っていた成功モデル（センサーを活用した鳥獣被害対策、林業のクラウド化、マイナンバーカードを活用した母子健康支援等）については平成28年度を終期とする一方、先進的な地域情報化の取組事例やG空間シティ実証構築事業等の成果のうち成功モデル（防災、医療・健康、観光、教育等）について普及展開を推進するとともに、ICTを活用した分野横断的なスマートシティ型の街づくりを推進し、地域活性化や地方創生の推進を図ることが必要。このため、平成29年度以降は「ICTスマートシティ整備推進事業」と事業名を変更して平成32年度（※）まで実施する予定。
　（※）　日本再興戦略2016（平成28年6月2日閣議決定）
　　　平成32年度までに100自治体以上（自主財源によるものを含む。）への成功モデルの自立的な普及展開を目指す。
②本事業はこれまでのICT街づくり実証プロジェクトで得られた成果のうち成功モデル等（センサーを活用した鳥獣被害対策、林業のクラウド化、マイナンバーカードを活用した母子健康支援等）について、同様の問題を抱えている自治体に対して普及展開（横展開）するものであり、成功モデルが各地域に普及展開されることによって、各地域が抱える課題の解決や地域活性化に貢献するものであるため、普及展開数をアウトカム指標として設定することが適切。
③適切に額の確定を行うため、現地調査を実施しており、北海道や沖縄県等比較的遠方に向かうための旅費も含まれていることから、価格は妥当。また、予定価格は複数業者からの下見積に基づいて作成したものであるが、実際の入札は一般競争入札で実施しており、結果的に下見積を行っていない業者が落札したため、32%の落札率となった。今後の同様の調達においては、実績値も参考として考慮する。
④三菱総研及び野村総研の一者応札については、事前に複数業者から下見積をとり入札予定だったものの、業者内の体制が整わなかった等の理由により結果的に一者応札となったものであるが、今後も複数業者の参入促進を図り、競争環境の維持に努める。</t>
    <rPh sb="0" eb="2">
      <t>ショケン</t>
    </rPh>
    <rPh sb="3" eb="4">
      <t>フ</t>
    </rPh>
    <rPh sb="7" eb="8">
      <t>ヒ</t>
    </rPh>
    <rPh sb="9" eb="10">
      <t>ツヅ</t>
    </rPh>
    <rPh sb="11" eb="13">
      <t>テキセイ</t>
    </rPh>
    <rPh sb="14" eb="16">
      <t>ヨサン</t>
    </rPh>
    <rPh sb="16" eb="18">
      <t>シッコウ</t>
    </rPh>
    <rPh sb="19" eb="20">
      <t>ツト</t>
    </rPh>
    <rPh sb="41" eb="42">
      <t>ホン</t>
    </rPh>
    <rPh sb="42" eb="44">
      <t>ジギョウ</t>
    </rPh>
    <rPh sb="52" eb="54">
      <t>イカ</t>
    </rPh>
    <rPh sb="340" eb="342">
      <t>ヘイセイ</t>
    </rPh>
    <rPh sb="344" eb="346">
      <t>ネンド</t>
    </rPh>
    <rPh sb="494" eb="496">
      <t>カツヨウ</t>
    </rPh>
    <rPh sb="576" eb="578">
      <t>セイコウ</t>
    </rPh>
    <rPh sb="582" eb="583">
      <t>カク</t>
    </rPh>
    <rPh sb="583" eb="585">
      <t>チイキ</t>
    </rPh>
    <rPh sb="586" eb="588">
      <t>フキュウ</t>
    </rPh>
    <rPh sb="588" eb="590">
      <t>テンカイ</t>
    </rPh>
    <rPh sb="600" eb="601">
      <t>カク</t>
    </rPh>
    <rPh sb="601" eb="603">
      <t>チイキ</t>
    </rPh>
    <rPh sb="604" eb="605">
      <t>カカ</t>
    </rPh>
    <rPh sb="607" eb="609">
      <t>カダイ</t>
    </rPh>
    <rPh sb="610" eb="612">
      <t>カイケツ</t>
    </rPh>
    <rPh sb="613" eb="615">
      <t>チイキ</t>
    </rPh>
    <rPh sb="615" eb="618">
      <t>カッセイカ</t>
    </rPh>
    <rPh sb="619" eb="621">
      <t>コウケン</t>
    </rPh>
    <rPh sb="631" eb="633">
      <t>フキュウ</t>
    </rPh>
    <rPh sb="633" eb="635">
      <t>テンカイ</t>
    </rPh>
    <rPh sb="635" eb="636">
      <t>スウ</t>
    </rPh>
    <rPh sb="642" eb="644">
      <t>シヒョウ</t>
    </rPh>
    <rPh sb="647" eb="649">
      <t>セッテイ</t>
    </rPh>
    <rPh sb="654" eb="656">
      <t>テキセツ</t>
    </rPh>
    <rPh sb="659" eb="661">
      <t>テキセツ</t>
    </rPh>
    <rPh sb="662" eb="663">
      <t>ガク</t>
    </rPh>
    <rPh sb="664" eb="666">
      <t>カクテイ</t>
    </rPh>
    <rPh sb="667" eb="668">
      <t>オコナ</t>
    </rPh>
    <rPh sb="672" eb="674">
      <t>ゲンチ</t>
    </rPh>
    <rPh sb="674" eb="676">
      <t>チョウサ</t>
    </rPh>
    <rPh sb="677" eb="679">
      <t>ジッシ</t>
    </rPh>
    <rPh sb="684" eb="687">
      <t>ホッカイドウ</t>
    </rPh>
    <rPh sb="688" eb="690">
      <t>オキナワ</t>
    </rPh>
    <rPh sb="690" eb="691">
      <t>ケン</t>
    </rPh>
    <rPh sb="691" eb="692">
      <t>トウ</t>
    </rPh>
    <rPh sb="692" eb="695">
      <t>ヒカクテキ</t>
    </rPh>
    <rPh sb="695" eb="697">
      <t>エンポウ</t>
    </rPh>
    <rPh sb="698" eb="699">
      <t>ム</t>
    </rPh>
    <rPh sb="704" eb="706">
      <t>リョヒ</t>
    </rPh>
    <rPh sb="707" eb="708">
      <t>フク</t>
    </rPh>
    <rPh sb="718" eb="720">
      <t>カカク</t>
    </rPh>
    <rPh sb="721" eb="723">
      <t>ダトウ</t>
    </rPh>
    <rPh sb="732" eb="734">
      <t>フクスウ</t>
    </rPh>
    <rPh sb="814" eb="816">
      <t>コンゴ</t>
    </rPh>
    <rPh sb="817" eb="819">
      <t>ドウヨウ</t>
    </rPh>
    <rPh sb="820" eb="822">
      <t>チョウタツ</t>
    </rPh>
    <rPh sb="828" eb="831">
      <t>ジッセキチ</t>
    </rPh>
    <rPh sb="832" eb="834">
      <t>サンコウ</t>
    </rPh>
    <rPh sb="837" eb="839">
      <t>コウリョ</t>
    </rPh>
    <rPh sb="844" eb="846">
      <t>ミツビシ</t>
    </rPh>
    <rPh sb="846" eb="848">
      <t>ソウケン</t>
    </rPh>
    <rPh sb="848" eb="849">
      <t>オヨ</t>
    </rPh>
    <rPh sb="850" eb="852">
      <t>ノムラ</t>
    </rPh>
    <rPh sb="852" eb="854">
      <t>ソウケン</t>
    </rPh>
    <rPh sb="855" eb="856">
      <t>イッ</t>
    </rPh>
    <rPh sb="856" eb="857">
      <t>シャ</t>
    </rPh>
    <rPh sb="857" eb="859">
      <t>オウサツ</t>
    </rPh>
    <rPh sb="930" eb="932">
      <t>コンゴ</t>
    </rPh>
    <rPh sb="933" eb="935">
      <t>フクスウ</t>
    </rPh>
    <rPh sb="935" eb="937">
      <t>ギョウシャ</t>
    </rPh>
    <rPh sb="938" eb="940">
      <t>サンニュウ</t>
    </rPh>
    <rPh sb="940" eb="942">
      <t>ソクシン</t>
    </rPh>
    <rPh sb="943" eb="944">
      <t>ハカ</t>
    </rPh>
    <rPh sb="946" eb="948">
      <t>キョウソウ</t>
    </rPh>
    <rPh sb="948" eb="950">
      <t>カンキョウ</t>
    </rPh>
    <rPh sb="951" eb="953">
      <t>イジ</t>
    </rPh>
    <rPh sb="954" eb="955">
      <t>ツト</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</si>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</sst>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76200</xdr:rowOff>
        </xdr:from>
        <xdr:to>
          <xdr:col>48</xdr:col>
          <xdr:colOff>0</xdr:colOff>
          <xdr:row>51</xdr:row>
          <xdr:rowOff>314325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809</xdr:row>
          <xdr:rowOff>57150</xdr:rowOff>
        </xdr:from>
        <xdr:to>
          <xdr:col>44</xdr:col>
          <xdr:colOff>152400</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47625</xdr:rowOff>
        </xdr:from>
        <xdr:to>
          <xdr:col>44</xdr:col>
          <xdr:colOff>38100</xdr:colOff>
          <xdr:row>1076</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65315</xdr:colOff>
      <xdr:row>719</xdr:row>
      <xdr:rowOff>304799</xdr:rowOff>
    </xdr:from>
    <xdr:to>
      <xdr:col>22</xdr:col>
      <xdr:colOff>125141</xdr:colOff>
      <xdr:row>721</xdr:row>
      <xdr:rowOff>212133</xdr:rowOff>
    </xdr:to>
    <xdr:sp macro="" textlink="">
      <xdr:nvSpPr>
        <xdr:cNvPr id="5" name="テキスト ボックス 4"/>
        <xdr:cNvSpPr txBox="1"/>
      </xdr:nvSpPr>
      <xdr:spPr>
        <a:xfrm>
          <a:off x="2100944" y="39526028"/>
          <a:ext cx="2095454" cy="62579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総務省</a:t>
          </a:r>
          <a:endParaRPr kumimoji="1" lang="en-US" altLang="ja-JP" sz="1100"/>
        </a:p>
        <a:p>
          <a:pPr algn="ctr"/>
          <a:r>
            <a:rPr kumimoji="1" lang="ja-JP" altLang="en-US" sz="1100"/>
            <a:t>３６９百万円</a:t>
          </a:r>
          <a:endParaRPr kumimoji="1" lang="en-US" altLang="ja-JP" sz="1100"/>
        </a:p>
      </xdr:txBody>
    </xdr:sp>
    <xdr:clientData/>
  </xdr:twoCellAnchor>
  <xdr:twoCellAnchor>
    <xdr:from>
      <xdr:col>30</xdr:col>
      <xdr:colOff>136072</xdr:colOff>
      <xdr:row>723</xdr:row>
      <xdr:rowOff>244565</xdr:rowOff>
    </xdr:from>
    <xdr:to>
      <xdr:col>44</xdr:col>
      <xdr:colOff>92530</xdr:colOff>
      <xdr:row>725</xdr:row>
      <xdr:rowOff>247863</xdr:rowOff>
    </xdr:to>
    <xdr:sp macro="" textlink="">
      <xdr:nvSpPr>
        <xdr:cNvPr id="6" name="テキスト ボックス 5"/>
        <xdr:cNvSpPr txBox="1"/>
      </xdr:nvSpPr>
      <xdr:spPr>
        <a:xfrm>
          <a:off x="5687786" y="40902708"/>
          <a:ext cx="2547258" cy="7217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Ａ．一般社団法人等（１８者）</a:t>
          </a:r>
          <a:endParaRPr kumimoji="1" lang="en-US" altLang="ja-JP" sz="1100"/>
        </a:p>
        <a:p>
          <a:pPr algn="ctr">
            <a:lnSpc>
              <a:spcPts val="1300"/>
            </a:lnSpc>
          </a:pPr>
          <a:r>
            <a:rPr kumimoji="1" lang="ja-JP" altLang="en-US" sz="1100"/>
            <a:t>３１５百万円</a:t>
          </a:r>
        </a:p>
      </xdr:txBody>
    </xdr:sp>
    <xdr:clientData/>
  </xdr:twoCellAnchor>
  <xdr:twoCellAnchor>
    <xdr:from>
      <xdr:col>16</xdr:col>
      <xdr:colOff>178904</xdr:colOff>
      <xdr:row>724</xdr:row>
      <xdr:rowOff>238540</xdr:rowOff>
    </xdr:from>
    <xdr:to>
      <xdr:col>30</xdr:col>
      <xdr:colOff>136072</xdr:colOff>
      <xdr:row>724</xdr:row>
      <xdr:rowOff>246215</xdr:rowOff>
    </xdr:to>
    <xdr:cxnSp macro="">
      <xdr:nvCxnSpPr>
        <xdr:cNvPr id="7" name="直線矢印コネクタ 6"/>
        <xdr:cNvCxnSpPr>
          <a:endCxn id="6" idx="1"/>
        </xdr:cNvCxnSpPr>
      </xdr:nvCxnSpPr>
      <xdr:spPr bwMode="auto">
        <a:xfrm>
          <a:off x="3147391" y="41114870"/>
          <a:ext cx="2554594" cy="76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97971</xdr:colOff>
      <xdr:row>724</xdr:row>
      <xdr:rowOff>268690</xdr:rowOff>
    </xdr:from>
    <xdr:to>
      <xdr:col>30</xdr:col>
      <xdr:colOff>12908</xdr:colOff>
      <xdr:row>725</xdr:row>
      <xdr:rowOff>197419</xdr:rowOff>
    </xdr:to>
    <xdr:sp macro="" textlink="">
      <xdr:nvSpPr>
        <xdr:cNvPr id="8" name="テキスト ボックス 7"/>
        <xdr:cNvSpPr txBox="1"/>
      </xdr:nvSpPr>
      <xdr:spPr>
        <a:xfrm>
          <a:off x="3429000" y="41286061"/>
          <a:ext cx="2135622" cy="287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10887</xdr:colOff>
      <xdr:row>725</xdr:row>
      <xdr:rowOff>304800</xdr:rowOff>
    </xdr:from>
    <xdr:to>
      <xdr:col>44</xdr:col>
      <xdr:colOff>32659</xdr:colOff>
      <xdr:row>727</xdr:row>
      <xdr:rowOff>304800</xdr:rowOff>
    </xdr:to>
    <xdr:sp macro="" textlink="">
      <xdr:nvSpPr>
        <xdr:cNvPr id="9" name="大かっこ 8"/>
        <xdr:cNvSpPr/>
      </xdr:nvSpPr>
      <xdr:spPr>
        <a:xfrm>
          <a:off x="5747658" y="41681400"/>
          <a:ext cx="2427515" cy="7184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ICT</a:t>
          </a:r>
          <a:r>
            <a:rPr kumimoji="1" lang="ja-JP" altLang="en-US" sz="1100"/>
            <a:t>しるくプロジェクト等</a:t>
          </a:r>
        </a:p>
      </xdr:txBody>
    </xdr:sp>
    <xdr:clientData/>
  </xdr:twoCellAnchor>
  <xdr:twoCellAnchor>
    <xdr:from>
      <xdr:col>30</xdr:col>
      <xdr:colOff>136072</xdr:colOff>
      <xdr:row>728</xdr:row>
      <xdr:rowOff>298993</xdr:rowOff>
    </xdr:from>
    <xdr:to>
      <xdr:col>44</xdr:col>
      <xdr:colOff>92530</xdr:colOff>
      <xdr:row>730</xdr:row>
      <xdr:rowOff>302291</xdr:rowOff>
    </xdr:to>
    <xdr:sp macro="" textlink="">
      <xdr:nvSpPr>
        <xdr:cNvPr id="13" name="テキスト ボックス 12"/>
        <xdr:cNvSpPr txBox="1"/>
      </xdr:nvSpPr>
      <xdr:spPr>
        <a:xfrm>
          <a:off x="5687786" y="42753279"/>
          <a:ext cx="2547258" cy="7217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Ｂ．民間企業（１者）</a:t>
          </a:r>
          <a:endParaRPr kumimoji="1" lang="en-US" altLang="ja-JP" sz="1100"/>
        </a:p>
        <a:p>
          <a:pPr algn="ctr">
            <a:lnSpc>
              <a:spcPts val="1300"/>
            </a:lnSpc>
          </a:pPr>
          <a:r>
            <a:rPr kumimoji="1" lang="ja-JP" altLang="en-US" sz="1100"/>
            <a:t>５百万円</a:t>
          </a:r>
        </a:p>
      </xdr:txBody>
    </xdr:sp>
    <xdr:clientData/>
  </xdr:twoCellAnchor>
  <xdr:twoCellAnchor>
    <xdr:from>
      <xdr:col>16</xdr:col>
      <xdr:colOff>172278</xdr:colOff>
      <xdr:row>729</xdr:row>
      <xdr:rowOff>300642</xdr:rowOff>
    </xdr:from>
    <xdr:to>
      <xdr:col>30</xdr:col>
      <xdr:colOff>136072</xdr:colOff>
      <xdr:row>729</xdr:row>
      <xdr:rowOff>304800</xdr:rowOff>
    </xdr:to>
    <xdr:cxnSp macro="">
      <xdr:nvCxnSpPr>
        <xdr:cNvPr id="14" name="直線矢印コネクタ 13"/>
        <xdr:cNvCxnSpPr>
          <a:endCxn id="13" idx="1"/>
        </xdr:cNvCxnSpPr>
      </xdr:nvCxnSpPr>
      <xdr:spPr bwMode="auto">
        <a:xfrm flipV="1">
          <a:off x="3140765" y="42966016"/>
          <a:ext cx="2561220" cy="415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10887</xdr:colOff>
      <xdr:row>731</xdr:row>
      <xdr:rowOff>0</xdr:rowOff>
    </xdr:from>
    <xdr:to>
      <xdr:col>44</xdr:col>
      <xdr:colOff>32659</xdr:colOff>
      <xdr:row>733</xdr:row>
      <xdr:rowOff>159027</xdr:rowOff>
    </xdr:to>
    <xdr:sp macro="" textlink="">
      <xdr:nvSpPr>
        <xdr:cNvPr id="15" name="大かっこ 14"/>
        <xdr:cNvSpPr/>
      </xdr:nvSpPr>
      <xdr:spPr>
        <a:xfrm>
          <a:off x="5762330" y="43559896"/>
          <a:ext cx="2433668" cy="8746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26</a:t>
          </a:r>
          <a:r>
            <a:rPr kumimoji="1" lang="ja-JP" altLang="en-US" sz="1100"/>
            <a:t>年度補正予算「ＩＣＴまち・ひと・しごと創生推進事業」における額の確定に係る補助業務等の請負</a:t>
          </a:r>
        </a:p>
      </xdr:txBody>
    </xdr:sp>
    <xdr:clientData/>
  </xdr:twoCellAnchor>
  <xdr:twoCellAnchor>
    <xdr:from>
      <xdr:col>18</xdr:col>
      <xdr:colOff>108856</xdr:colOff>
      <xdr:row>729</xdr:row>
      <xdr:rowOff>279575</xdr:rowOff>
    </xdr:from>
    <xdr:to>
      <xdr:col>30</xdr:col>
      <xdr:colOff>23793</xdr:colOff>
      <xdr:row>730</xdr:row>
      <xdr:rowOff>208304</xdr:rowOff>
    </xdr:to>
    <xdr:sp macro="" textlink="">
      <xdr:nvSpPr>
        <xdr:cNvPr id="18" name="テキスト ボックス 17"/>
        <xdr:cNvSpPr txBox="1"/>
      </xdr:nvSpPr>
      <xdr:spPr>
        <a:xfrm>
          <a:off x="3439885" y="43093089"/>
          <a:ext cx="2135622" cy="287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30</xdr:col>
      <xdr:colOff>136072</xdr:colOff>
      <xdr:row>734</xdr:row>
      <xdr:rowOff>5079</xdr:rowOff>
    </xdr:from>
    <xdr:to>
      <xdr:col>44</xdr:col>
      <xdr:colOff>92530</xdr:colOff>
      <xdr:row>736</xdr:row>
      <xdr:rowOff>8377</xdr:rowOff>
    </xdr:to>
    <xdr:sp macro="" textlink="">
      <xdr:nvSpPr>
        <xdr:cNvPr id="19" name="テキスト ボックス 18"/>
        <xdr:cNvSpPr txBox="1"/>
      </xdr:nvSpPr>
      <xdr:spPr>
        <a:xfrm>
          <a:off x="5687786" y="44614736"/>
          <a:ext cx="2547258" cy="7217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Ｃ．民間企業等（５者）</a:t>
          </a:r>
          <a:endParaRPr kumimoji="1" lang="en-US" altLang="ja-JP" sz="1100"/>
        </a:p>
        <a:p>
          <a:pPr algn="ctr">
            <a:lnSpc>
              <a:spcPts val="1300"/>
            </a:lnSpc>
          </a:pPr>
          <a:r>
            <a:rPr kumimoji="1" lang="ja-JP" altLang="en-US" sz="1100"/>
            <a:t>４５百万円</a:t>
          </a:r>
        </a:p>
      </xdr:txBody>
    </xdr:sp>
    <xdr:clientData/>
  </xdr:twoCellAnchor>
  <xdr:twoCellAnchor>
    <xdr:from>
      <xdr:col>17</xdr:col>
      <xdr:colOff>0</xdr:colOff>
      <xdr:row>735</xdr:row>
      <xdr:rowOff>0</xdr:rowOff>
    </xdr:from>
    <xdr:to>
      <xdr:col>30</xdr:col>
      <xdr:colOff>136072</xdr:colOff>
      <xdr:row>735</xdr:row>
      <xdr:rowOff>6728</xdr:rowOff>
    </xdr:to>
    <xdr:cxnSp macro="">
      <xdr:nvCxnSpPr>
        <xdr:cNvPr id="20" name="直線矢印コネクタ 19"/>
        <xdr:cNvCxnSpPr>
          <a:endCxn id="19" idx="1"/>
        </xdr:cNvCxnSpPr>
      </xdr:nvCxnSpPr>
      <xdr:spPr bwMode="auto">
        <a:xfrm>
          <a:off x="3154017" y="44812226"/>
          <a:ext cx="2547968" cy="67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10887</xdr:colOff>
      <xdr:row>736</xdr:row>
      <xdr:rowOff>65313</xdr:rowOff>
    </xdr:from>
    <xdr:to>
      <xdr:col>44</xdr:col>
      <xdr:colOff>32659</xdr:colOff>
      <xdr:row>739</xdr:row>
      <xdr:rowOff>206828</xdr:rowOff>
    </xdr:to>
    <xdr:sp macro="" textlink="">
      <xdr:nvSpPr>
        <xdr:cNvPr id="21" name="大かっこ 20"/>
        <xdr:cNvSpPr/>
      </xdr:nvSpPr>
      <xdr:spPr>
        <a:xfrm>
          <a:off x="5747658" y="45393427"/>
          <a:ext cx="2427515" cy="12083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ＩＣＴを活用した街づくりの成果事例のうち「ＩＣカードを活用した健康支援・買い物支援」を踏まえた地域包括ケアシステムの在り方に関する調査の請負等</a:t>
          </a:r>
        </a:p>
      </xdr:txBody>
    </xdr:sp>
    <xdr:clientData/>
  </xdr:twoCellAnchor>
  <xdr:twoCellAnchor>
    <xdr:from>
      <xdr:col>18</xdr:col>
      <xdr:colOff>130628</xdr:colOff>
      <xdr:row>734</xdr:row>
      <xdr:rowOff>344889</xdr:rowOff>
    </xdr:from>
    <xdr:to>
      <xdr:col>30</xdr:col>
      <xdr:colOff>45565</xdr:colOff>
      <xdr:row>735</xdr:row>
      <xdr:rowOff>273618</xdr:rowOff>
    </xdr:to>
    <xdr:sp macro="" textlink="">
      <xdr:nvSpPr>
        <xdr:cNvPr id="22" name="テキスト ボックス 21"/>
        <xdr:cNvSpPr txBox="1"/>
      </xdr:nvSpPr>
      <xdr:spPr>
        <a:xfrm>
          <a:off x="3461657" y="44954546"/>
          <a:ext cx="2135622" cy="287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30</xdr:col>
      <xdr:colOff>136072</xdr:colOff>
      <xdr:row>740</xdr:row>
      <xdr:rowOff>201021</xdr:rowOff>
    </xdr:from>
    <xdr:to>
      <xdr:col>44</xdr:col>
      <xdr:colOff>92530</xdr:colOff>
      <xdr:row>742</xdr:row>
      <xdr:rowOff>215205</xdr:rowOff>
    </xdr:to>
    <xdr:sp macro="" textlink="">
      <xdr:nvSpPr>
        <xdr:cNvPr id="23" name="テキスト ボックス 22"/>
        <xdr:cNvSpPr txBox="1"/>
      </xdr:nvSpPr>
      <xdr:spPr>
        <a:xfrm>
          <a:off x="5687786" y="46955164"/>
          <a:ext cx="2547258" cy="7217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Ｄ．民間企業等（６者）</a:t>
          </a:r>
          <a:endParaRPr kumimoji="1" lang="en-US" altLang="ja-JP" sz="1100"/>
        </a:p>
        <a:p>
          <a:pPr algn="ctr">
            <a:lnSpc>
              <a:spcPts val="1300"/>
            </a:lnSpc>
          </a:pPr>
          <a:r>
            <a:rPr kumimoji="1" lang="ja-JP" altLang="en-US" sz="1100"/>
            <a:t>５百万円</a:t>
          </a:r>
        </a:p>
      </xdr:txBody>
    </xdr:sp>
    <xdr:clientData/>
  </xdr:twoCellAnchor>
  <xdr:twoCellAnchor>
    <xdr:from>
      <xdr:col>17</xdr:col>
      <xdr:colOff>13253</xdr:colOff>
      <xdr:row>741</xdr:row>
      <xdr:rowOff>204800</xdr:rowOff>
    </xdr:from>
    <xdr:to>
      <xdr:col>30</xdr:col>
      <xdr:colOff>136072</xdr:colOff>
      <xdr:row>741</xdr:row>
      <xdr:rowOff>212035</xdr:rowOff>
    </xdr:to>
    <xdr:cxnSp macro="">
      <xdr:nvCxnSpPr>
        <xdr:cNvPr id="24" name="直線矢印コネクタ 23"/>
        <xdr:cNvCxnSpPr>
          <a:endCxn id="23" idx="1"/>
        </xdr:cNvCxnSpPr>
      </xdr:nvCxnSpPr>
      <xdr:spPr bwMode="auto">
        <a:xfrm flipV="1">
          <a:off x="3167270" y="47157252"/>
          <a:ext cx="2534715" cy="72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10887</xdr:colOff>
      <xdr:row>742</xdr:row>
      <xdr:rowOff>272141</xdr:rowOff>
    </xdr:from>
    <xdr:to>
      <xdr:col>44</xdr:col>
      <xdr:colOff>32659</xdr:colOff>
      <xdr:row>745</xdr:row>
      <xdr:rowOff>205409</xdr:rowOff>
    </xdr:to>
    <xdr:sp macro="" textlink="">
      <xdr:nvSpPr>
        <xdr:cNvPr id="25" name="大かっこ 24"/>
        <xdr:cNvSpPr/>
      </xdr:nvSpPr>
      <xdr:spPr>
        <a:xfrm>
          <a:off x="5762330" y="47754680"/>
          <a:ext cx="2433668" cy="10066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「スマートテレビ連携・地域防災等対応システムの普及展開に向けたシンポジウム」の開催支援業務に係る請負等</a:t>
          </a:r>
        </a:p>
      </xdr:txBody>
    </xdr:sp>
    <xdr:clientData/>
  </xdr:twoCellAnchor>
  <xdr:twoCellAnchor>
    <xdr:from>
      <xdr:col>18</xdr:col>
      <xdr:colOff>152399</xdr:colOff>
      <xdr:row>741</xdr:row>
      <xdr:rowOff>181603</xdr:rowOff>
    </xdr:from>
    <xdr:to>
      <xdr:col>30</xdr:col>
      <xdr:colOff>67336</xdr:colOff>
      <xdr:row>742</xdr:row>
      <xdr:rowOff>121218</xdr:rowOff>
    </xdr:to>
    <xdr:sp macro="" textlink="">
      <xdr:nvSpPr>
        <xdr:cNvPr id="26" name="テキスト ボックス 25"/>
        <xdr:cNvSpPr txBox="1"/>
      </xdr:nvSpPr>
      <xdr:spPr>
        <a:xfrm>
          <a:off x="3483428" y="47294974"/>
          <a:ext cx="2135622" cy="287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136072</xdr:colOff>
      <xdr:row>746</xdr:row>
      <xdr:rowOff>26850</xdr:rowOff>
    </xdr:from>
    <xdr:to>
      <xdr:col>44</xdr:col>
      <xdr:colOff>92530</xdr:colOff>
      <xdr:row>748</xdr:row>
      <xdr:rowOff>41034</xdr:rowOff>
    </xdr:to>
    <xdr:sp macro="" textlink="">
      <xdr:nvSpPr>
        <xdr:cNvPr id="27" name="テキスト ボックス 26"/>
        <xdr:cNvSpPr txBox="1"/>
      </xdr:nvSpPr>
      <xdr:spPr>
        <a:xfrm>
          <a:off x="5687786" y="48925479"/>
          <a:ext cx="2547258" cy="72175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Ｅ．民間企業（１者）</a:t>
          </a:r>
          <a:endParaRPr kumimoji="1" lang="en-US" altLang="ja-JP" sz="1100"/>
        </a:p>
        <a:p>
          <a:pPr algn="ctr">
            <a:lnSpc>
              <a:spcPts val="1300"/>
            </a:lnSpc>
          </a:pPr>
          <a:r>
            <a:rPr kumimoji="1" lang="ja-JP" altLang="en-US" sz="1100"/>
            <a:t>０．２百万円</a:t>
          </a:r>
        </a:p>
      </xdr:txBody>
    </xdr:sp>
    <xdr:clientData/>
  </xdr:twoCellAnchor>
  <xdr:twoCellAnchor>
    <xdr:from>
      <xdr:col>17</xdr:col>
      <xdr:colOff>0</xdr:colOff>
      <xdr:row>747</xdr:row>
      <xdr:rowOff>30630</xdr:rowOff>
    </xdr:from>
    <xdr:to>
      <xdr:col>30</xdr:col>
      <xdr:colOff>136072</xdr:colOff>
      <xdr:row>747</xdr:row>
      <xdr:rowOff>39757</xdr:rowOff>
    </xdr:to>
    <xdr:cxnSp macro="">
      <xdr:nvCxnSpPr>
        <xdr:cNvPr id="28" name="直線矢印コネクタ 27"/>
        <xdr:cNvCxnSpPr>
          <a:endCxn id="27" idx="1"/>
        </xdr:cNvCxnSpPr>
      </xdr:nvCxnSpPr>
      <xdr:spPr bwMode="auto">
        <a:xfrm flipV="1">
          <a:off x="3154017" y="49123308"/>
          <a:ext cx="2547968" cy="912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10887</xdr:colOff>
      <xdr:row>748</xdr:row>
      <xdr:rowOff>97971</xdr:rowOff>
    </xdr:from>
    <xdr:to>
      <xdr:col>44</xdr:col>
      <xdr:colOff>32659</xdr:colOff>
      <xdr:row>749</xdr:row>
      <xdr:rowOff>261258</xdr:rowOff>
    </xdr:to>
    <xdr:sp macro="" textlink="">
      <xdr:nvSpPr>
        <xdr:cNvPr id="29" name="大かっこ 28"/>
        <xdr:cNvSpPr/>
      </xdr:nvSpPr>
      <xdr:spPr>
        <a:xfrm>
          <a:off x="5747658" y="49704171"/>
          <a:ext cx="2427515" cy="5225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ＩＣＴ街づくり推進会議等に係る速記費</a:t>
          </a:r>
        </a:p>
      </xdr:txBody>
    </xdr:sp>
    <xdr:clientData/>
  </xdr:twoCellAnchor>
  <xdr:twoCellAnchor>
    <xdr:from>
      <xdr:col>19</xdr:col>
      <xdr:colOff>21771</xdr:colOff>
      <xdr:row>747</xdr:row>
      <xdr:rowOff>7432</xdr:rowOff>
    </xdr:from>
    <xdr:to>
      <xdr:col>30</xdr:col>
      <xdr:colOff>121765</xdr:colOff>
      <xdr:row>747</xdr:row>
      <xdr:rowOff>295390</xdr:rowOff>
    </xdr:to>
    <xdr:sp macro="" textlink="">
      <xdr:nvSpPr>
        <xdr:cNvPr id="30" name="テキスト ボックス 29"/>
        <xdr:cNvSpPr txBox="1"/>
      </xdr:nvSpPr>
      <xdr:spPr>
        <a:xfrm>
          <a:off x="3537857" y="49265289"/>
          <a:ext cx="2135622" cy="287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指定業者</a:t>
          </a:r>
          <a:r>
            <a:rPr kumimoji="1" lang="en-US" altLang="ja-JP" sz="1100"/>
            <a:t>】</a:t>
          </a:r>
          <a:endParaRPr kumimoji="1" lang="ja-JP" altLang="en-US" sz="1100"/>
        </a:p>
      </xdr:txBody>
    </xdr:sp>
    <xdr:clientData/>
  </xdr:twoCellAnchor>
  <xdr:twoCellAnchor>
    <xdr:from>
      <xdr:col>16</xdr:col>
      <xdr:colOff>174977</xdr:colOff>
      <xdr:row>721</xdr:row>
      <xdr:rowOff>251889</xdr:rowOff>
    </xdr:from>
    <xdr:to>
      <xdr:col>17</xdr:col>
      <xdr:colOff>19879</xdr:colOff>
      <xdr:row>747</xdr:row>
      <xdr:rowOff>59635</xdr:rowOff>
    </xdr:to>
    <xdr:cxnSp macro="">
      <xdr:nvCxnSpPr>
        <xdr:cNvPr id="31" name="直線矢印コネクタ 30"/>
        <xdr:cNvCxnSpPr/>
      </xdr:nvCxnSpPr>
      <xdr:spPr bwMode="auto">
        <a:xfrm>
          <a:off x="3143464" y="40054793"/>
          <a:ext cx="30432" cy="9097520"/>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2" t="s">
        <v>434</v>
      </c>
      <c r="AR2" s="792"/>
      <c r="AS2" s="43" t="str">
        <f>IF(OR(AQ2="　", AQ2=""), "", "-")</f>
        <v/>
      </c>
      <c r="AT2" s="793">
        <v>83</v>
      </c>
      <c r="AU2" s="793"/>
      <c r="AV2" s="44" t="str">
        <f>IF(AW2="", "", "-")</f>
        <v/>
      </c>
      <c r="AW2" s="794"/>
      <c r="AX2" s="794"/>
    </row>
    <row r="3" spans="1:50" ht="21" customHeight="1" thickBot="1" x14ac:dyDescent="0.2">
      <c r="A3" s="716" t="s">
        <v>338</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435</v>
      </c>
      <c r="AK3" s="718"/>
      <c r="AL3" s="718"/>
      <c r="AM3" s="718"/>
      <c r="AN3" s="718"/>
      <c r="AO3" s="718"/>
      <c r="AP3" s="718"/>
      <c r="AQ3" s="718"/>
      <c r="AR3" s="718"/>
      <c r="AS3" s="718"/>
      <c r="AT3" s="718"/>
      <c r="AU3" s="718"/>
      <c r="AV3" s="718"/>
      <c r="AW3" s="718"/>
      <c r="AX3" s="24" t="s">
        <v>74</v>
      </c>
    </row>
    <row r="4" spans="1:50" ht="24.75" customHeight="1" x14ac:dyDescent="0.15">
      <c r="A4" s="556" t="s">
        <v>29</v>
      </c>
      <c r="B4" s="557"/>
      <c r="C4" s="557"/>
      <c r="D4" s="557"/>
      <c r="E4" s="557"/>
      <c r="F4" s="557"/>
      <c r="G4" s="534" t="s">
        <v>437</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442</v>
      </c>
      <c r="AF4" s="540"/>
      <c r="AG4" s="540"/>
      <c r="AH4" s="540"/>
      <c r="AI4" s="540"/>
      <c r="AJ4" s="540"/>
      <c r="AK4" s="540"/>
      <c r="AL4" s="540"/>
      <c r="AM4" s="540"/>
      <c r="AN4" s="540"/>
      <c r="AO4" s="540"/>
      <c r="AP4" s="541"/>
      <c r="AQ4" s="542" t="s">
        <v>2</v>
      </c>
      <c r="AR4" s="537"/>
      <c r="AS4" s="537"/>
      <c r="AT4" s="537"/>
      <c r="AU4" s="537"/>
      <c r="AV4" s="537"/>
      <c r="AW4" s="537"/>
      <c r="AX4" s="543"/>
    </row>
    <row r="5" spans="1:50" ht="30" customHeight="1" x14ac:dyDescent="0.15">
      <c r="A5" s="544" t="s">
        <v>76</v>
      </c>
      <c r="B5" s="545"/>
      <c r="C5" s="545"/>
      <c r="D5" s="545"/>
      <c r="E5" s="545"/>
      <c r="F5" s="546"/>
      <c r="G5" s="701" t="s">
        <v>80</v>
      </c>
      <c r="H5" s="702"/>
      <c r="I5" s="702"/>
      <c r="J5" s="702"/>
      <c r="K5" s="702"/>
      <c r="L5" s="702"/>
      <c r="M5" s="703" t="s">
        <v>75</v>
      </c>
      <c r="N5" s="704"/>
      <c r="O5" s="704"/>
      <c r="P5" s="704"/>
      <c r="Q5" s="704"/>
      <c r="R5" s="705"/>
      <c r="S5" s="706" t="s">
        <v>92</v>
      </c>
      <c r="T5" s="702"/>
      <c r="U5" s="702"/>
      <c r="V5" s="702"/>
      <c r="W5" s="702"/>
      <c r="X5" s="707"/>
      <c r="Y5" s="550" t="s">
        <v>3</v>
      </c>
      <c r="Z5" s="285"/>
      <c r="AA5" s="285"/>
      <c r="AB5" s="285"/>
      <c r="AC5" s="285"/>
      <c r="AD5" s="286"/>
      <c r="AE5" s="551" t="s">
        <v>443</v>
      </c>
      <c r="AF5" s="551"/>
      <c r="AG5" s="551"/>
      <c r="AH5" s="551"/>
      <c r="AI5" s="551"/>
      <c r="AJ5" s="551"/>
      <c r="AK5" s="551"/>
      <c r="AL5" s="551"/>
      <c r="AM5" s="551"/>
      <c r="AN5" s="551"/>
      <c r="AO5" s="551"/>
      <c r="AP5" s="552"/>
      <c r="AQ5" s="553" t="s">
        <v>594</v>
      </c>
      <c r="AR5" s="554"/>
      <c r="AS5" s="554"/>
      <c r="AT5" s="554"/>
      <c r="AU5" s="554"/>
      <c r="AV5" s="554"/>
      <c r="AW5" s="554"/>
      <c r="AX5" s="555"/>
    </row>
    <row r="6" spans="1:50" ht="39" customHeight="1" x14ac:dyDescent="0.15">
      <c r="A6" s="558" t="s">
        <v>4</v>
      </c>
      <c r="B6" s="559"/>
      <c r="C6" s="559"/>
      <c r="D6" s="559"/>
      <c r="E6" s="559"/>
      <c r="F6" s="559"/>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75" customHeight="1" x14ac:dyDescent="0.15">
      <c r="A7" s="325" t="s">
        <v>24</v>
      </c>
      <c r="B7" s="326"/>
      <c r="C7" s="326"/>
      <c r="D7" s="326"/>
      <c r="E7" s="326"/>
      <c r="F7" s="327"/>
      <c r="G7" s="328" t="s">
        <v>444</v>
      </c>
      <c r="H7" s="329"/>
      <c r="I7" s="329"/>
      <c r="J7" s="329"/>
      <c r="K7" s="329"/>
      <c r="L7" s="329"/>
      <c r="M7" s="329"/>
      <c r="N7" s="329"/>
      <c r="O7" s="329"/>
      <c r="P7" s="329"/>
      <c r="Q7" s="329"/>
      <c r="R7" s="329"/>
      <c r="S7" s="329"/>
      <c r="T7" s="329"/>
      <c r="U7" s="329"/>
      <c r="V7" s="329"/>
      <c r="W7" s="329"/>
      <c r="X7" s="330"/>
      <c r="Y7" s="806" t="s">
        <v>5</v>
      </c>
      <c r="Z7" s="311"/>
      <c r="AA7" s="311"/>
      <c r="AB7" s="311"/>
      <c r="AC7" s="311"/>
      <c r="AD7" s="807"/>
      <c r="AE7" s="797" t="s">
        <v>493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325" t="s">
        <v>367</v>
      </c>
      <c r="B8" s="326"/>
      <c r="C8" s="326"/>
      <c r="D8" s="326"/>
      <c r="E8" s="326"/>
      <c r="F8" s="327"/>
      <c r="G8" s="864" t="str">
        <f>入力規則等!A26</f>
        <v>ＩＴ戦略、地方創生</v>
      </c>
      <c r="H8" s="573"/>
      <c r="I8" s="573"/>
      <c r="J8" s="573"/>
      <c r="K8" s="573"/>
      <c r="L8" s="573"/>
      <c r="M8" s="573"/>
      <c r="N8" s="573"/>
      <c r="O8" s="573"/>
      <c r="P8" s="573"/>
      <c r="Q8" s="573"/>
      <c r="R8" s="573"/>
      <c r="S8" s="573"/>
      <c r="T8" s="573"/>
      <c r="U8" s="573"/>
      <c r="V8" s="573"/>
      <c r="W8" s="573"/>
      <c r="X8" s="865"/>
      <c r="Y8" s="708" t="s">
        <v>368</v>
      </c>
      <c r="Z8" s="709"/>
      <c r="AA8" s="709"/>
      <c r="AB8" s="709"/>
      <c r="AC8" s="709"/>
      <c r="AD8" s="710"/>
      <c r="AE8" s="572" t="str">
        <f>入力規則等!K13</f>
        <v>その他の事項経費</v>
      </c>
      <c r="AF8" s="573"/>
      <c r="AG8" s="573"/>
      <c r="AH8" s="573"/>
      <c r="AI8" s="573"/>
      <c r="AJ8" s="573"/>
      <c r="AK8" s="573"/>
      <c r="AL8" s="573"/>
      <c r="AM8" s="573"/>
      <c r="AN8" s="573"/>
      <c r="AO8" s="573"/>
      <c r="AP8" s="573"/>
      <c r="AQ8" s="573"/>
      <c r="AR8" s="573"/>
      <c r="AS8" s="573"/>
      <c r="AT8" s="573"/>
      <c r="AU8" s="573"/>
      <c r="AV8" s="573"/>
      <c r="AW8" s="573"/>
      <c r="AX8" s="574"/>
    </row>
    <row r="9" spans="1:50" ht="69" customHeight="1" x14ac:dyDescent="0.15">
      <c r="A9" s="642" t="s">
        <v>25</v>
      </c>
      <c r="B9" s="643"/>
      <c r="C9" s="643"/>
      <c r="D9" s="643"/>
      <c r="E9" s="643"/>
      <c r="F9" s="643"/>
      <c r="G9" s="711" t="s">
        <v>494</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59.65" customHeight="1" x14ac:dyDescent="0.15">
      <c r="A10" s="506" t="s">
        <v>34</v>
      </c>
      <c r="B10" s="507"/>
      <c r="C10" s="507"/>
      <c r="D10" s="507"/>
      <c r="E10" s="507"/>
      <c r="F10" s="507"/>
      <c r="G10" s="601" t="s">
        <v>445</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06" t="s">
        <v>6</v>
      </c>
      <c r="B11" s="507"/>
      <c r="C11" s="507"/>
      <c r="D11" s="507"/>
      <c r="E11" s="507"/>
      <c r="F11" s="508"/>
      <c r="G11" s="547" t="str">
        <f>入力規則等!P10</f>
        <v>補助</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639" t="s">
        <v>26</v>
      </c>
      <c r="B12" s="640"/>
      <c r="C12" s="640"/>
      <c r="D12" s="640"/>
      <c r="E12" s="640"/>
      <c r="F12" s="641"/>
      <c r="G12" s="609"/>
      <c r="H12" s="610"/>
      <c r="I12" s="610"/>
      <c r="J12" s="610"/>
      <c r="K12" s="610"/>
      <c r="L12" s="610"/>
      <c r="M12" s="610"/>
      <c r="N12" s="610"/>
      <c r="O12" s="610"/>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77"/>
    </row>
    <row r="13" spans="1:50" ht="21" customHeight="1" x14ac:dyDescent="0.15">
      <c r="A13" s="590"/>
      <c r="B13" s="591"/>
      <c r="C13" s="591"/>
      <c r="D13" s="591"/>
      <c r="E13" s="591"/>
      <c r="F13" s="592"/>
      <c r="G13" s="578" t="s">
        <v>7</v>
      </c>
      <c r="H13" s="579"/>
      <c r="I13" s="584" t="s">
        <v>8</v>
      </c>
      <c r="J13" s="585"/>
      <c r="K13" s="585"/>
      <c r="L13" s="585"/>
      <c r="M13" s="585"/>
      <c r="N13" s="585"/>
      <c r="O13" s="586"/>
      <c r="P13" s="247" t="s">
        <v>438</v>
      </c>
      <c r="Q13" s="248"/>
      <c r="R13" s="248"/>
      <c r="S13" s="248"/>
      <c r="T13" s="248"/>
      <c r="U13" s="248"/>
      <c r="V13" s="249"/>
      <c r="W13" s="247" t="s">
        <v>439</v>
      </c>
      <c r="X13" s="248"/>
      <c r="Y13" s="248"/>
      <c r="Z13" s="248"/>
      <c r="AA13" s="248"/>
      <c r="AB13" s="248"/>
      <c r="AC13" s="249"/>
      <c r="AD13" s="247" t="s">
        <v>463</v>
      </c>
      <c r="AE13" s="248"/>
      <c r="AF13" s="248"/>
      <c r="AG13" s="248"/>
      <c r="AH13" s="248"/>
      <c r="AI13" s="248"/>
      <c r="AJ13" s="249"/>
      <c r="AK13" s="247">
        <v>250</v>
      </c>
      <c r="AL13" s="248"/>
      <c r="AM13" s="248"/>
      <c r="AN13" s="248"/>
      <c r="AO13" s="248"/>
      <c r="AP13" s="248"/>
      <c r="AQ13" s="249"/>
      <c r="AR13" s="803">
        <v>1799.6</v>
      </c>
      <c r="AS13" s="804"/>
      <c r="AT13" s="804"/>
      <c r="AU13" s="804"/>
      <c r="AV13" s="804"/>
      <c r="AW13" s="804"/>
      <c r="AX13" s="805"/>
    </row>
    <row r="14" spans="1:50" ht="21" customHeight="1" x14ac:dyDescent="0.15">
      <c r="A14" s="590"/>
      <c r="B14" s="591"/>
      <c r="C14" s="591"/>
      <c r="D14" s="591"/>
      <c r="E14" s="591"/>
      <c r="F14" s="592"/>
      <c r="G14" s="580"/>
      <c r="H14" s="581"/>
      <c r="I14" s="563" t="s">
        <v>9</v>
      </c>
      <c r="J14" s="575"/>
      <c r="K14" s="575"/>
      <c r="L14" s="575"/>
      <c r="M14" s="575"/>
      <c r="N14" s="575"/>
      <c r="O14" s="576"/>
      <c r="P14" s="247" t="s">
        <v>438</v>
      </c>
      <c r="Q14" s="248"/>
      <c r="R14" s="248"/>
      <c r="S14" s="248"/>
      <c r="T14" s="248"/>
      <c r="U14" s="248"/>
      <c r="V14" s="249"/>
      <c r="W14" s="247">
        <v>500</v>
      </c>
      <c r="X14" s="248"/>
      <c r="Y14" s="248"/>
      <c r="Z14" s="248"/>
      <c r="AA14" s="248"/>
      <c r="AB14" s="248"/>
      <c r="AC14" s="249"/>
      <c r="AD14" s="247" t="s">
        <v>463</v>
      </c>
      <c r="AE14" s="248"/>
      <c r="AF14" s="248"/>
      <c r="AG14" s="248"/>
      <c r="AH14" s="248"/>
      <c r="AI14" s="248"/>
      <c r="AJ14" s="249"/>
      <c r="AK14" s="247" t="s">
        <v>463</v>
      </c>
      <c r="AL14" s="248"/>
      <c r="AM14" s="248"/>
      <c r="AN14" s="248"/>
      <c r="AO14" s="248"/>
      <c r="AP14" s="248"/>
      <c r="AQ14" s="249"/>
      <c r="AR14" s="637"/>
      <c r="AS14" s="637"/>
      <c r="AT14" s="637"/>
      <c r="AU14" s="637"/>
      <c r="AV14" s="637"/>
      <c r="AW14" s="637"/>
      <c r="AX14" s="638"/>
    </row>
    <row r="15" spans="1:50" ht="21" customHeight="1" x14ac:dyDescent="0.15">
      <c r="A15" s="590"/>
      <c r="B15" s="591"/>
      <c r="C15" s="591"/>
      <c r="D15" s="591"/>
      <c r="E15" s="591"/>
      <c r="F15" s="592"/>
      <c r="G15" s="580"/>
      <c r="H15" s="581"/>
      <c r="I15" s="563" t="s">
        <v>58</v>
      </c>
      <c r="J15" s="564"/>
      <c r="K15" s="564"/>
      <c r="L15" s="564"/>
      <c r="M15" s="564"/>
      <c r="N15" s="564"/>
      <c r="O15" s="565"/>
      <c r="P15" s="247" t="s">
        <v>439</v>
      </c>
      <c r="Q15" s="248"/>
      <c r="R15" s="248"/>
      <c r="S15" s="248"/>
      <c r="T15" s="248"/>
      <c r="U15" s="248"/>
      <c r="V15" s="249"/>
      <c r="W15" s="247" t="s">
        <v>441</v>
      </c>
      <c r="X15" s="248"/>
      <c r="Y15" s="248"/>
      <c r="Z15" s="248"/>
      <c r="AA15" s="248"/>
      <c r="AB15" s="248"/>
      <c r="AC15" s="249"/>
      <c r="AD15" s="247">
        <v>498</v>
      </c>
      <c r="AE15" s="248"/>
      <c r="AF15" s="248"/>
      <c r="AG15" s="248"/>
      <c r="AH15" s="248"/>
      <c r="AI15" s="248"/>
      <c r="AJ15" s="249"/>
      <c r="AK15" s="247" t="s">
        <v>464</v>
      </c>
      <c r="AL15" s="248"/>
      <c r="AM15" s="248"/>
      <c r="AN15" s="248"/>
      <c r="AO15" s="248"/>
      <c r="AP15" s="248"/>
      <c r="AQ15" s="249"/>
      <c r="AR15" s="247" t="s">
        <v>597</v>
      </c>
      <c r="AS15" s="248"/>
      <c r="AT15" s="248"/>
      <c r="AU15" s="248"/>
      <c r="AV15" s="248"/>
      <c r="AW15" s="248"/>
      <c r="AX15" s="645"/>
    </row>
    <row r="16" spans="1:50" ht="21" customHeight="1" x14ac:dyDescent="0.15">
      <c r="A16" s="590"/>
      <c r="B16" s="591"/>
      <c r="C16" s="591"/>
      <c r="D16" s="591"/>
      <c r="E16" s="591"/>
      <c r="F16" s="592"/>
      <c r="G16" s="580"/>
      <c r="H16" s="581"/>
      <c r="I16" s="563" t="s">
        <v>59</v>
      </c>
      <c r="J16" s="564"/>
      <c r="K16" s="564"/>
      <c r="L16" s="564"/>
      <c r="M16" s="564"/>
      <c r="N16" s="564"/>
      <c r="O16" s="565"/>
      <c r="P16" s="247" t="s">
        <v>439</v>
      </c>
      <c r="Q16" s="248"/>
      <c r="R16" s="248"/>
      <c r="S16" s="248"/>
      <c r="T16" s="248"/>
      <c r="U16" s="248"/>
      <c r="V16" s="249"/>
      <c r="W16" s="247">
        <v>-498</v>
      </c>
      <c r="X16" s="248"/>
      <c r="Y16" s="248"/>
      <c r="Z16" s="248"/>
      <c r="AA16" s="248"/>
      <c r="AB16" s="248"/>
      <c r="AC16" s="249"/>
      <c r="AD16" s="247" t="s">
        <v>463</v>
      </c>
      <c r="AE16" s="248"/>
      <c r="AF16" s="248"/>
      <c r="AG16" s="248"/>
      <c r="AH16" s="248"/>
      <c r="AI16" s="248"/>
      <c r="AJ16" s="249"/>
      <c r="AK16" s="247" t="s">
        <v>450</v>
      </c>
      <c r="AL16" s="248"/>
      <c r="AM16" s="248"/>
      <c r="AN16" s="248"/>
      <c r="AO16" s="248"/>
      <c r="AP16" s="248"/>
      <c r="AQ16" s="249"/>
      <c r="AR16" s="604"/>
      <c r="AS16" s="605"/>
      <c r="AT16" s="605"/>
      <c r="AU16" s="605"/>
      <c r="AV16" s="605"/>
      <c r="AW16" s="605"/>
      <c r="AX16" s="606"/>
    </row>
    <row r="17" spans="1:50" ht="24.75" customHeight="1" x14ac:dyDescent="0.15">
      <c r="A17" s="590"/>
      <c r="B17" s="591"/>
      <c r="C17" s="591"/>
      <c r="D17" s="591"/>
      <c r="E17" s="591"/>
      <c r="F17" s="592"/>
      <c r="G17" s="580"/>
      <c r="H17" s="581"/>
      <c r="I17" s="563" t="s">
        <v>57</v>
      </c>
      <c r="J17" s="575"/>
      <c r="K17" s="575"/>
      <c r="L17" s="575"/>
      <c r="M17" s="575"/>
      <c r="N17" s="575"/>
      <c r="O17" s="576"/>
      <c r="P17" s="247" t="s">
        <v>439</v>
      </c>
      <c r="Q17" s="248"/>
      <c r="R17" s="248"/>
      <c r="S17" s="248"/>
      <c r="T17" s="248"/>
      <c r="U17" s="248"/>
      <c r="V17" s="249"/>
      <c r="W17" s="247" t="s">
        <v>441</v>
      </c>
      <c r="X17" s="248"/>
      <c r="Y17" s="248"/>
      <c r="Z17" s="248"/>
      <c r="AA17" s="248"/>
      <c r="AB17" s="248"/>
      <c r="AC17" s="249"/>
      <c r="AD17" s="247" t="s">
        <v>450</v>
      </c>
      <c r="AE17" s="248"/>
      <c r="AF17" s="248"/>
      <c r="AG17" s="248"/>
      <c r="AH17" s="248"/>
      <c r="AI17" s="248"/>
      <c r="AJ17" s="249"/>
      <c r="AK17" s="247" t="s">
        <v>450</v>
      </c>
      <c r="AL17" s="248"/>
      <c r="AM17" s="248"/>
      <c r="AN17" s="248"/>
      <c r="AO17" s="248"/>
      <c r="AP17" s="248"/>
      <c r="AQ17" s="249"/>
      <c r="AR17" s="801"/>
      <c r="AS17" s="801"/>
      <c r="AT17" s="801"/>
      <c r="AU17" s="801"/>
      <c r="AV17" s="801"/>
      <c r="AW17" s="801"/>
      <c r="AX17" s="802"/>
    </row>
    <row r="18" spans="1:50" ht="24.75" customHeight="1" x14ac:dyDescent="0.15">
      <c r="A18" s="590"/>
      <c r="B18" s="591"/>
      <c r="C18" s="591"/>
      <c r="D18" s="591"/>
      <c r="E18" s="591"/>
      <c r="F18" s="592"/>
      <c r="G18" s="582"/>
      <c r="H18" s="583"/>
      <c r="I18" s="569" t="s">
        <v>22</v>
      </c>
      <c r="J18" s="570"/>
      <c r="K18" s="570"/>
      <c r="L18" s="570"/>
      <c r="M18" s="570"/>
      <c r="N18" s="570"/>
      <c r="O18" s="571"/>
      <c r="P18" s="727">
        <f>SUM(P13:V17)</f>
        <v>0</v>
      </c>
      <c r="Q18" s="728"/>
      <c r="R18" s="728"/>
      <c r="S18" s="728"/>
      <c r="T18" s="728"/>
      <c r="U18" s="728"/>
      <c r="V18" s="729"/>
      <c r="W18" s="727">
        <f>SUM(W13:AC17)</f>
        <v>2</v>
      </c>
      <c r="X18" s="728"/>
      <c r="Y18" s="728"/>
      <c r="Z18" s="728"/>
      <c r="AA18" s="728"/>
      <c r="AB18" s="728"/>
      <c r="AC18" s="729"/>
      <c r="AD18" s="727">
        <f>SUM(AD13:AJ17)</f>
        <v>498</v>
      </c>
      <c r="AE18" s="728"/>
      <c r="AF18" s="728"/>
      <c r="AG18" s="728"/>
      <c r="AH18" s="728"/>
      <c r="AI18" s="728"/>
      <c r="AJ18" s="729"/>
      <c r="AK18" s="727">
        <f>SUM(AK13:AQ17)</f>
        <v>250</v>
      </c>
      <c r="AL18" s="728"/>
      <c r="AM18" s="728"/>
      <c r="AN18" s="728"/>
      <c r="AO18" s="728"/>
      <c r="AP18" s="728"/>
      <c r="AQ18" s="729"/>
      <c r="AR18" s="727">
        <f>SUM(AR13:AX17)</f>
        <v>1799.6</v>
      </c>
      <c r="AS18" s="728"/>
      <c r="AT18" s="728"/>
      <c r="AU18" s="728"/>
      <c r="AV18" s="728"/>
      <c r="AW18" s="728"/>
      <c r="AX18" s="730"/>
    </row>
    <row r="19" spans="1:50" ht="24.75" customHeight="1" x14ac:dyDescent="0.15">
      <c r="A19" s="590"/>
      <c r="B19" s="591"/>
      <c r="C19" s="591"/>
      <c r="D19" s="591"/>
      <c r="E19" s="591"/>
      <c r="F19" s="592"/>
      <c r="G19" s="725" t="s">
        <v>10</v>
      </c>
      <c r="H19" s="726"/>
      <c r="I19" s="726"/>
      <c r="J19" s="726"/>
      <c r="K19" s="726"/>
      <c r="L19" s="726"/>
      <c r="M19" s="726"/>
      <c r="N19" s="726"/>
      <c r="O19" s="726"/>
      <c r="P19" s="247" t="s">
        <v>440</v>
      </c>
      <c r="Q19" s="248"/>
      <c r="R19" s="248"/>
      <c r="S19" s="248"/>
      <c r="T19" s="248"/>
      <c r="U19" s="248"/>
      <c r="V19" s="249"/>
      <c r="W19" s="247">
        <v>1</v>
      </c>
      <c r="X19" s="248"/>
      <c r="Y19" s="248"/>
      <c r="Z19" s="248"/>
      <c r="AA19" s="248"/>
      <c r="AB19" s="248"/>
      <c r="AC19" s="249"/>
      <c r="AD19" s="247">
        <v>369</v>
      </c>
      <c r="AE19" s="248"/>
      <c r="AF19" s="248"/>
      <c r="AG19" s="248"/>
      <c r="AH19" s="248"/>
      <c r="AI19" s="248"/>
      <c r="AJ19" s="249"/>
      <c r="AK19" s="567"/>
      <c r="AL19" s="567"/>
      <c r="AM19" s="567"/>
      <c r="AN19" s="567"/>
      <c r="AO19" s="567"/>
      <c r="AP19" s="567"/>
      <c r="AQ19" s="567"/>
      <c r="AR19" s="567"/>
      <c r="AS19" s="567"/>
      <c r="AT19" s="567"/>
      <c r="AU19" s="567"/>
      <c r="AV19" s="567"/>
      <c r="AW19" s="567"/>
      <c r="AX19" s="568"/>
    </row>
    <row r="20" spans="1:50" ht="24.75" customHeight="1" x14ac:dyDescent="0.15">
      <c r="A20" s="642"/>
      <c r="B20" s="643"/>
      <c r="C20" s="643"/>
      <c r="D20" s="643"/>
      <c r="E20" s="643"/>
      <c r="F20" s="644"/>
      <c r="G20" s="725" t="s">
        <v>11</v>
      </c>
      <c r="H20" s="726"/>
      <c r="I20" s="726"/>
      <c r="J20" s="726"/>
      <c r="K20" s="726"/>
      <c r="L20" s="726"/>
      <c r="M20" s="726"/>
      <c r="N20" s="726"/>
      <c r="O20" s="726"/>
      <c r="P20" s="731" t="str">
        <f>IF(P18=0, "-", P19/P18)</f>
        <v>-</v>
      </c>
      <c r="Q20" s="731"/>
      <c r="R20" s="731"/>
      <c r="S20" s="731"/>
      <c r="T20" s="731"/>
      <c r="U20" s="731"/>
      <c r="V20" s="731"/>
      <c r="W20" s="731">
        <f>IF(W18=0, "-", W19/W18)</f>
        <v>0.5</v>
      </c>
      <c r="X20" s="731"/>
      <c r="Y20" s="731"/>
      <c r="Z20" s="731"/>
      <c r="AA20" s="731"/>
      <c r="AB20" s="731"/>
      <c r="AC20" s="731"/>
      <c r="AD20" s="731">
        <f>IF(AD18=0, "-", AD19/AD18)</f>
        <v>0.74096385542168675</v>
      </c>
      <c r="AE20" s="731"/>
      <c r="AF20" s="731"/>
      <c r="AG20" s="731"/>
      <c r="AH20" s="731"/>
      <c r="AI20" s="731"/>
      <c r="AJ20" s="731"/>
      <c r="AK20" s="567"/>
      <c r="AL20" s="567"/>
      <c r="AM20" s="567"/>
      <c r="AN20" s="567"/>
      <c r="AO20" s="567"/>
      <c r="AP20" s="567"/>
      <c r="AQ20" s="566"/>
      <c r="AR20" s="566"/>
      <c r="AS20" s="566"/>
      <c r="AT20" s="566"/>
      <c r="AU20" s="567"/>
      <c r="AV20" s="567"/>
      <c r="AW20" s="567"/>
      <c r="AX20" s="568"/>
    </row>
    <row r="21" spans="1:50" ht="18.75" customHeight="1" x14ac:dyDescent="0.15">
      <c r="A21" s="267" t="s">
        <v>13</v>
      </c>
      <c r="B21" s="268"/>
      <c r="C21" s="268"/>
      <c r="D21" s="268"/>
      <c r="E21" s="268"/>
      <c r="F21" s="269"/>
      <c r="G21" s="348" t="s">
        <v>276</v>
      </c>
      <c r="H21" s="349"/>
      <c r="I21" s="349"/>
      <c r="J21" s="349"/>
      <c r="K21" s="349"/>
      <c r="L21" s="349"/>
      <c r="M21" s="349"/>
      <c r="N21" s="349"/>
      <c r="O21" s="350"/>
      <c r="P21" s="377" t="s">
        <v>66</v>
      </c>
      <c r="Q21" s="349"/>
      <c r="R21" s="349"/>
      <c r="S21" s="349"/>
      <c r="T21" s="349"/>
      <c r="U21" s="349"/>
      <c r="V21" s="349"/>
      <c r="W21" s="349"/>
      <c r="X21" s="350"/>
      <c r="Y21" s="322"/>
      <c r="Z21" s="323"/>
      <c r="AA21" s="324"/>
      <c r="AB21" s="277" t="s">
        <v>12</v>
      </c>
      <c r="AC21" s="278"/>
      <c r="AD21" s="279"/>
      <c r="AE21" s="607" t="s">
        <v>325</v>
      </c>
      <c r="AF21" s="607"/>
      <c r="AG21" s="607"/>
      <c r="AH21" s="607"/>
      <c r="AI21" s="607" t="s">
        <v>326</v>
      </c>
      <c r="AJ21" s="607"/>
      <c r="AK21" s="607"/>
      <c r="AL21" s="607"/>
      <c r="AM21" s="607" t="s">
        <v>327</v>
      </c>
      <c r="AN21" s="607"/>
      <c r="AO21" s="607"/>
      <c r="AP21" s="277"/>
      <c r="AQ21" s="132" t="s">
        <v>323</v>
      </c>
      <c r="AR21" s="135"/>
      <c r="AS21" s="135"/>
      <c r="AT21" s="136"/>
      <c r="AU21" s="349" t="s">
        <v>262</v>
      </c>
      <c r="AV21" s="349"/>
      <c r="AW21" s="349"/>
      <c r="AX21" s="800"/>
    </row>
    <row r="22" spans="1:50" ht="18.75"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08"/>
      <c r="AF22" s="608"/>
      <c r="AG22" s="608"/>
      <c r="AH22" s="608"/>
      <c r="AI22" s="608"/>
      <c r="AJ22" s="608"/>
      <c r="AK22" s="608"/>
      <c r="AL22" s="608"/>
      <c r="AM22" s="608"/>
      <c r="AN22" s="608"/>
      <c r="AO22" s="608"/>
      <c r="AP22" s="280"/>
      <c r="AQ22" s="188" t="s">
        <v>597</v>
      </c>
      <c r="AR22" s="137"/>
      <c r="AS22" s="138" t="s">
        <v>324</v>
      </c>
      <c r="AT22" s="139"/>
      <c r="AU22" s="266">
        <v>32</v>
      </c>
      <c r="AV22" s="266"/>
      <c r="AW22" s="264" t="s">
        <v>310</v>
      </c>
      <c r="AX22" s="265"/>
    </row>
    <row r="23" spans="1:50" ht="22.5" customHeight="1" x14ac:dyDescent="0.15">
      <c r="A23" s="270"/>
      <c r="B23" s="268"/>
      <c r="C23" s="268"/>
      <c r="D23" s="268"/>
      <c r="E23" s="268"/>
      <c r="F23" s="269"/>
      <c r="G23" s="390" t="s">
        <v>446</v>
      </c>
      <c r="H23" s="391"/>
      <c r="I23" s="391"/>
      <c r="J23" s="391"/>
      <c r="K23" s="391"/>
      <c r="L23" s="391"/>
      <c r="M23" s="391"/>
      <c r="N23" s="391"/>
      <c r="O23" s="392"/>
      <c r="P23" s="97" t="s">
        <v>447</v>
      </c>
      <c r="Q23" s="97"/>
      <c r="R23" s="97"/>
      <c r="S23" s="97"/>
      <c r="T23" s="97"/>
      <c r="U23" s="97"/>
      <c r="V23" s="97"/>
      <c r="W23" s="97"/>
      <c r="X23" s="117"/>
      <c r="Y23" s="366" t="s">
        <v>14</v>
      </c>
      <c r="Z23" s="367"/>
      <c r="AA23" s="368"/>
      <c r="AB23" s="316" t="s">
        <v>448</v>
      </c>
      <c r="AC23" s="316"/>
      <c r="AD23" s="316"/>
      <c r="AE23" s="382" t="s">
        <v>449</v>
      </c>
      <c r="AF23" s="353"/>
      <c r="AG23" s="353"/>
      <c r="AH23" s="353"/>
      <c r="AI23" s="382" t="s">
        <v>450</v>
      </c>
      <c r="AJ23" s="353"/>
      <c r="AK23" s="353"/>
      <c r="AL23" s="353"/>
      <c r="AM23" s="382">
        <v>22</v>
      </c>
      <c r="AN23" s="353"/>
      <c r="AO23" s="353"/>
      <c r="AP23" s="353"/>
      <c r="AQ23" s="262" t="s">
        <v>452</v>
      </c>
      <c r="AR23" s="194"/>
      <c r="AS23" s="194"/>
      <c r="AT23" s="263"/>
      <c r="AU23" s="353"/>
      <c r="AV23" s="353"/>
      <c r="AW23" s="353"/>
      <c r="AX23" s="354"/>
    </row>
    <row r="24" spans="1:50" ht="22.5" customHeight="1" x14ac:dyDescent="0.15">
      <c r="A24" s="271"/>
      <c r="B24" s="272"/>
      <c r="C24" s="272"/>
      <c r="D24" s="272"/>
      <c r="E24" s="272"/>
      <c r="F24" s="273"/>
      <c r="G24" s="393"/>
      <c r="H24" s="394"/>
      <c r="I24" s="394"/>
      <c r="J24" s="394"/>
      <c r="K24" s="394"/>
      <c r="L24" s="394"/>
      <c r="M24" s="394"/>
      <c r="N24" s="394"/>
      <c r="O24" s="395"/>
      <c r="P24" s="119"/>
      <c r="Q24" s="119"/>
      <c r="R24" s="119"/>
      <c r="S24" s="119"/>
      <c r="T24" s="119"/>
      <c r="U24" s="119"/>
      <c r="V24" s="119"/>
      <c r="W24" s="119"/>
      <c r="X24" s="120"/>
      <c r="Y24" s="253" t="s">
        <v>61</v>
      </c>
      <c r="Z24" s="254"/>
      <c r="AA24" s="255"/>
      <c r="AB24" s="361" t="s">
        <v>448</v>
      </c>
      <c r="AC24" s="361"/>
      <c r="AD24" s="361"/>
      <c r="AE24" s="382" t="s">
        <v>450</v>
      </c>
      <c r="AF24" s="353"/>
      <c r="AG24" s="353"/>
      <c r="AH24" s="353"/>
      <c r="AI24" s="382" t="s">
        <v>451</v>
      </c>
      <c r="AJ24" s="353"/>
      <c r="AK24" s="353"/>
      <c r="AL24" s="353"/>
      <c r="AM24" s="382" t="s">
        <v>465</v>
      </c>
      <c r="AN24" s="353"/>
      <c r="AO24" s="353"/>
      <c r="AP24" s="353"/>
      <c r="AQ24" s="262" t="s">
        <v>450</v>
      </c>
      <c r="AR24" s="194"/>
      <c r="AS24" s="194"/>
      <c r="AT24" s="263"/>
      <c r="AU24" s="353">
        <v>100</v>
      </c>
      <c r="AV24" s="353"/>
      <c r="AW24" s="353"/>
      <c r="AX24" s="354"/>
    </row>
    <row r="25" spans="1:50" ht="22.5" customHeight="1" x14ac:dyDescent="0.15">
      <c r="A25" s="274"/>
      <c r="B25" s="275"/>
      <c r="C25" s="275"/>
      <c r="D25" s="275"/>
      <c r="E25" s="275"/>
      <c r="F25" s="276"/>
      <c r="G25" s="396"/>
      <c r="H25" s="397"/>
      <c r="I25" s="397"/>
      <c r="J25" s="397"/>
      <c r="K25" s="397"/>
      <c r="L25" s="397"/>
      <c r="M25" s="397"/>
      <c r="N25" s="397"/>
      <c r="O25" s="398"/>
      <c r="P25" s="100"/>
      <c r="Q25" s="100"/>
      <c r="R25" s="100"/>
      <c r="S25" s="100"/>
      <c r="T25" s="100"/>
      <c r="U25" s="100"/>
      <c r="V25" s="100"/>
      <c r="W25" s="100"/>
      <c r="X25" s="122"/>
      <c r="Y25" s="253" t="s">
        <v>15</v>
      </c>
      <c r="Z25" s="254"/>
      <c r="AA25" s="255"/>
      <c r="AB25" s="370" t="s">
        <v>312</v>
      </c>
      <c r="AC25" s="370"/>
      <c r="AD25" s="370"/>
      <c r="AE25" s="382" t="s">
        <v>451</v>
      </c>
      <c r="AF25" s="353"/>
      <c r="AG25" s="353"/>
      <c r="AH25" s="353"/>
      <c r="AI25" s="382" t="s">
        <v>450</v>
      </c>
      <c r="AJ25" s="353"/>
      <c r="AK25" s="353"/>
      <c r="AL25" s="353"/>
      <c r="AM25" s="382" t="s">
        <v>466</v>
      </c>
      <c r="AN25" s="353"/>
      <c r="AO25" s="353"/>
      <c r="AP25" s="353"/>
      <c r="AQ25" s="262" t="s">
        <v>450</v>
      </c>
      <c r="AR25" s="194"/>
      <c r="AS25" s="194"/>
      <c r="AT25" s="263"/>
      <c r="AU25" s="353"/>
      <c r="AV25" s="353"/>
      <c r="AW25" s="353"/>
      <c r="AX25" s="354"/>
    </row>
    <row r="26" spans="1:50" ht="18.75" hidden="1" customHeight="1" x14ac:dyDescent="0.15">
      <c r="A26" s="267" t="s">
        <v>13</v>
      </c>
      <c r="B26" s="268"/>
      <c r="C26" s="268"/>
      <c r="D26" s="268"/>
      <c r="E26" s="268"/>
      <c r="F26" s="269"/>
      <c r="G26" s="348" t="s">
        <v>276</v>
      </c>
      <c r="H26" s="349"/>
      <c r="I26" s="349"/>
      <c r="J26" s="349"/>
      <c r="K26" s="349"/>
      <c r="L26" s="349"/>
      <c r="M26" s="349"/>
      <c r="N26" s="349"/>
      <c r="O26" s="350"/>
      <c r="P26" s="377" t="s">
        <v>66</v>
      </c>
      <c r="Q26" s="349"/>
      <c r="R26" s="349"/>
      <c r="S26" s="349"/>
      <c r="T26" s="349"/>
      <c r="U26" s="349"/>
      <c r="V26" s="349"/>
      <c r="W26" s="349"/>
      <c r="X26" s="350"/>
      <c r="Y26" s="322"/>
      <c r="Z26" s="323"/>
      <c r="AA26" s="324"/>
      <c r="AB26" s="277" t="s">
        <v>12</v>
      </c>
      <c r="AC26" s="278"/>
      <c r="AD26" s="279"/>
      <c r="AE26" s="607" t="s">
        <v>325</v>
      </c>
      <c r="AF26" s="607"/>
      <c r="AG26" s="607"/>
      <c r="AH26" s="607"/>
      <c r="AI26" s="607" t="s">
        <v>326</v>
      </c>
      <c r="AJ26" s="607"/>
      <c r="AK26" s="607"/>
      <c r="AL26" s="607"/>
      <c r="AM26" s="607" t="s">
        <v>327</v>
      </c>
      <c r="AN26" s="607"/>
      <c r="AO26" s="607"/>
      <c r="AP26" s="277"/>
      <c r="AQ26" s="132" t="s">
        <v>323</v>
      </c>
      <c r="AR26" s="135"/>
      <c r="AS26" s="135"/>
      <c r="AT26" s="136"/>
      <c r="AU26" s="795" t="s">
        <v>262</v>
      </c>
      <c r="AV26" s="795"/>
      <c r="AW26" s="795"/>
      <c r="AX26" s="796"/>
    </row>
    <row r="27" spans="1:50" ht="18.75" hidden="1"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08"/>
      <c r="AF27" s="608"/>
      <c r="AG27" s="608"/>
      <c r="AH27" s="608"/>
      <c r="AI27" s="608"/>
      <c r="AJ27" s="608"/>
      <c r="AK27" s="608"/>
      <c r="AL27" s="608"/>
      <c r="AM27" s="608"/>
      <c r="AN27" s="608"/>
      <c r="AO27" s="608"/>
      <c r="AP27" s="280"/>
      <c r="AQ27" s="188"/>
      <c r="AR27" s="137"/>
      <c r="AS27" s="138" t="s">
        <v>324</v>
      </c>
      <c r="AT27" s="139"/>
      <c r="AU27" s="266"/>
      <c r="AV27" s="266"/>
      <c r="AW27" s="264" t="s">
        <v>310</v>
      </c>
      <c r="AX27" s="265"/>
    </row>
    <row r="28" spans="1:50" ht="22.5" hidden="1" customHeight="1" x14ac:dyDescent="0.15">
      <c r="A28" s="270"/>
      <c r="B28" s="268"/>
      <c r="C28" s="268"/>
      <c r="D28" s="268"/>
      <c r="E28" s="268"/>
      <c r="F28" s="269"/>
      <c r="G28" s="390"/>
      <c r="H28" s="391"/>
      <c r="I28" s="391"/>
      <c r="J28" s="391"/>
      <c r="K28" s="391"/>
      <c r="L28" s="391"/>
      <c r="M28" s="391"/>
      <c r="N28" s="391"/>
      <c r="O28" s="392"/>
      <c r="P28" s="97"/>
      <c r="Q28" s="97"/>
      <c r="R28" s="97"/>
      <c r="S28" s="97"/>
      <c r="T28" s="97"/>
      <c r="U28" s="97"/>
      <c r="V28" s="97"/>
      <c r="W28" s="97"/>
      <c r="X28" s="117"/>
      <c r="Y28" s="366" t="s">
        <v>14</v>
      </c>
      <c r="Z28" s="367"/>
      <c r="AA28" s="368"/>
      <c r="AB28" s="316"/>
      <c r="AC28" s="316"/>
      <c r="AD28" s="316"/>
      <c r="AE28" s="382"/>
      <c r="AF28" s="353"/>
      <c r="AG28" s="353"/>
      <c r="AH28" s="353"/>
      <c r="AI28" s="382"/>
      <c r="AJ28" s="353"/>
      <c r="AK28" s="353"/>
      <c r="AL28" s="353"/>
      <c r="AM28" s="382"/>
      <c r="AN28" s="353"/>
      <c r="AO28" s="353"/>
      <c r="AP28" s="353"/>
      <c r="AQ28" s="262"/>
      <c r="AR28" s="194"/>
      <c r="AS28" s="194"/>
      <c r="AT28" s="263"/>
      <c r="AU28" s="353"/>
      <c r="AV28" s="353"/>
      <c r="AW28" s="353"/>
      <c r="AX28" s="354"/>
    </row>
    <row r="29" spans="1:50" ht="22.5" hidden="1" customHeight="1" x14ac:dyDescent="0.15">
      <c r="A29" s="271"/>
      <c r="B29" s="272"/>
      <c r="C29" s="272"/>
      <c r="D29" s="272"/>
      <c r="E29" s="272"/>
      <c r="F29" s="273"/>
      <c r="G29" s="393"/>
      <c r="H29" s="394"/>
      <c r="I29" s="394"/>
      <c r="J29" s="394"/>
      <c r="K29" s="394"/>
      <c r="L29" s="394"/>
      <c r="M29" s="394"/>
      <c r="N29" s="394"/>
      <c r="O29" s="395"/>
      <c r="P29" s="119"/>
      <c r="Q29" s="119"/>
      <c r="R29" s="119"/>
      <c r="S29" s="119"/>
      <c r="T29" s="119"/>
      <c r="U29" s="119"/>
      <c r="V29" s="119"/>
      <c r="W29" s="119"/>
      <c r="X29" s="120"/>
      <c r="Y29" s="253" t="s">
        <v>61</v>
      </c>
      <c r="Z29" s="254"/>
      <c r="AA29" s="255"/>
      <c r="AB29" s="361"/>
      <c r="AC29" s="361"/>
      <c r="AD29" s="361"/>
      <c r="AE29" s="382"/>
      <c r="AF29" s="353"/>
      <c r="AG29" s="353"/>
      <c r="AH29" s="353"/>
      <c r="AI29" s="382"/>
      <c r="AJ29" s="353"/>
      <c r="AK29" s="353"/>
      <c r="AL29" s="353"/>
      <c r="AM29" s="382"/>
      <c r="AN29" s="353"/>
      <c r="AO29" s="353"/>
      <c r="AP29" s="353"/>
      <c r="AQ29" s="262"/>
      <c r="AR29" s="194"/>
      <c r="AS29" s="194"/>
      <c r="AT29" s="263"/>
      <c r="AU29" s="353"/>
      <c r="AV29" s="353"/>
      <c r="AW29" s="353"/>
      <c r="AX29" s="354"/>
    </row>
    <row r="30" spans="1:50" ht="22.5" hidden="1" customHeight="1" x14ac:dyDescent="0.15">
      <c r="A30" s="274"/>
      <c r="B30" s="275"/>
      <c r="C30" s="275"/>
      <c r="D30" s="275"/>
      <c r="E30" s="275"/>
      <c r="F30" s="276"/>
      <c r="G30" s="396"/>
      <c r="H30" s="397"/>
      <c r="I30" s="397"/>
      <c r="J30" s="397"/>
      <c r="K30" s="397"/>
      <c r="L30" s="397"/>
      <c r="M30" s="397"/>
      <c r="N30" s="397"/>
      <c r="O30" s="398"/>
      <c r="P30" s="100"/>
      <c r="Q30" s="100"/>
      <c r="R30" s="100"/>
      <c r="S30" s="100"/>
      <c r="T30" s="100"/>
      <c r="U30" s="100"/>
      <c r="V30" s="100"/>
      <c r="W30" s="100"/>
      <c r="X30" s="122"/>
      <c r="Y30" s="253" t="s">
        <v>15</v>
      </c>
      <c r="Z30" s="254"/>
      <c r="AA30" s="255"/>
      <c r="AB30" s="370" t="s">
        <v>16</v>
      </c>
      <c r="AC30" s="370"/>
      <c r="AD30" s="370"/>
      <c r="AE30" s="382"/>
      <c r="AF30" s="353"/>
      <c r="AG30" s="353"/>
      <c r="AH30" s="353"/>
      <c r="AI30" s="382"/>
      <c r="AJ30" s="353"/>
      <c r="AK30" s="353"/>
      <c r="AL30" s="353"/>
      <c r="AM30" s="382"/>
      <c r="AN30" s="353"/>
      <c r="AO30" s="353"/>
      <c r="AP30" s="353"/>
      <c r="AQ30" s="262"/>
      <c r="AR30" s="194"/>
      <c r="AS30" s="194"/>
      <c r="AT30" s="263"/>
      <c r="AU30" s="353"/>
      <c r="AV30" s="353"/>
      <c r="AW30" s="353"/>
      <c r="AX30" s="354"/>
    </row>
    <row r="31" spans="1:50" ht="18.75" hidden="1" customHeight="1" x14ac:dyDescent="0.15">
      <c r="A31" s="267" t="s">
        <v>13</v>
      </c>
      <c r="B31" s="268"/>
      <c r="C31" s="268"/>
      <c r="D31" s="268"/>
      <c r="E31" s="268"/>
      <c r="F31" s="269"/>
      <c r="G31" s="348" t="s">
        <v>276</v>
      </c>
      <c r="H31" s="349"/>
      <c r="I31" s="349"/>
      <c r="J31" s="349"/>
      <c r="K31" s="349"/>
      <c r="L31" s="349"/>
      <c r="M31" s="349"/>
      <c r="N31" s="349"/>
      <c r="O31" s="350"/>
      <c r="P31" s="377" t="s">
        <v>66</v>
      </c>
      <c r="Q31" s="349"/>
      <c r="R31" s="349"/>
      <c r="S31" s="349"/>
      <c r="T31" s="349"/>
      <c r="U31" s="349"/>
      <c r="V31" s="349"/>
      <c r="W31" s="349"/>
      <c r="X31" s="350"/>
      <c r="Y31" s="322"/>
      <c r="Z31" s="323"/>
      <c r="AA31" s="324"/>
      <c r="AB31" s="277" t="s">
        <v>12</v>
      </c>
      <c r="AC31" s="278"/>
      <c r="AD31" s="279"/>
      <c r="AE31" s="607" t="s">
        <v>325</v>
      </c>
      <c r="AF31" s="607"/>
      <c r="AG31" s="607"/>
      <c r="AH31" s="607"/>
      <c r="AI31" s="607" t="s">
        <v>326</v>
      </c>
      <c r="AJ31" s="607"/>
      <c r="AK31" s="607"/>
      <c r="AL31" s="607"/>
      <c r="AM31" s="607" t="s">
        <v>327</v>
      </c>
      <c r="AN31" s="607"/>
      <c r="AO31" s="607"/>
      <c r="AP31" s="277"/>
      <c r="AQ31" s="132" t="s">
        <v>323</v>
      </c>
      <c r="AR31" s="135"/>
      <c r="AS31" s="135"/>
      <c r="AT31" s="136"/>
      <c r="AU31" s="795" t="s">
        <v>262</v>
      </c>
      <c r="AV31" s="795"/>
      <c r="AW31" s="795"/>
      <c r="AX31" s="796"/>
    </row>
    <row r="32" spans="1:50" ht="18.75" hidden="1"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08"/>
      <c r="AF32" s="608"/>
      <c r="AG32" s="608"/>
      <c r="AH32" s="608"/>
      <c r="AI32" s="608"/>
      <c r="AJ32" s="608"/>
      <c r="AK32" s="608"/>
      <c r="AL32" s="608"/>
      <c r="AM32" s="608"/>
      <c r="AN32" s="608"/>
      <c r="AO32" s="608"/>
      <c r="AP32" s="280"/>
      <c r="AQ32" s="188"/>
      <c r="AR32" s="137"/>
      <c r="AS32" s="138" t="s">
        <v>324</v>
      </c>
      <c r="AT32" s="139"/>
      <c r="AU32" s="266"/>
      <c r="AV32" s="266"/>
      <c r="AW32" s="264" t="s">
        <v>310</v>
      </c>
      <c r="AX32" s="265"/>
    </row>
    <row r="33" spans="1:50" ht="22.5" hidden="1" customHeight="1" x14ac:dyDescent="0.15">
      <c r="A33" s="270"/>
      <c r="B33" s="268"/>
      <c r="C33" s="268"/>
      <c r="D33" s="268"/>
      <c r="E33" s="268"/>
      <c r="F33" s="269"/>
      <c r="G33" s="390"/>
      <c r="H33" s="391"/>
      <c r="I33" s="391"/>
      <c r="J33" s="391"/>
      <c r="K33" s="391"/>
      <c r="L33" s="391"/>
      <c r="M33" s="391"/>
      <c r="N33" s="391"/>
      <c r="O33" s="392"/>
      <c r="P33" s="97"/>
      <c r="Q33" s="97"/>
      <c r="R33" s="97"/>
      <c r="S33" s="97"/>
      <c r="T33" s="97"/>
      <c r="U33" s="97"/>
      <c r="V33" s="97"/>
      <c r="W33" s="97"/>
      <c r="X33" s="117"/>
      <c r="Y33" s="366" t="s">
        <v>14</v>
      </c>
      <c r="Z33" s="367"/>
      <c r="AA33" s="368"/>
      <c r="AB33" s="316"/>
      <c r="AC33" s="316"/>
      <c r="AD33" s="316"/>
      <c r="AE33" s="382"/>
      <c r="AF33" s="353"/>
      <c r="AG33" s="353"/>
      <c r="AH33" s="353"/>
      <c r="AI33" s="382"/>
      <c r="AJ33" s="353"/>
      <c r="AK33" s="353"/>
      <c r="AL33" s="353"/>
      <c r="AM33" s="382"/>
      <c r="AN33" s="353"/>
      <c r="AO33" s="353"/>
      <c r="AP33" s="353"/>
      <c r="AQ33" s="262"/>
      <c r="AR33" s="194"/>
      <c r="AS33" s="194"/>
      <c r="AT33" s="263"/>
      <c r="AU33" s="353"/>
      <c r="AV33" s="353"/>
      <c r="AW33" s="353"/>
      <c r="AX33" s="354"/>
    </row>
    <row r="34" spans="1:50" ht="22.5" hidden="1" customHeight="1" x14ac:dyDescent="0.15">
      <c r="A34" s="271"/>
      <c r="B34" s="272"/>
      <c r="C34" s="272"/>
      <c r="D34" s="272"/>
      <c r="E34" s="272"/>
      <c r="F34" s="273"/>
      <c r="G34" s="393"/>
      <c r="H34" s="394"/>
      <c r="I34" s="394"/>
      <c r="J34" s="394"/>
      <c r="K34" s="394"/>
      <c r="L34" s="394"/>
      <c r="M34" s="394"/>
      <c r="N34" s="394"/>
      <c r="O34" s="395"/>
      <c r="P34" s="119"/>
      <c r="Q34" s="119"/>
      <c r="R34" s="119"/>
      <c r="S34" s="119"/>
      <c r="T34" s="119"/>
      <c r="U34" s="119"/>
      <c r="V34" s="119"/>
      <c r="W34" s="119"/>
      <c r="X34" s="120"/>
      <c r="Y34" s="253" t="s">
        <v>61</v>
      </c>
      <c r="Z34" s="254"/>
      <c r="AA34" s="255"/>
      <c r="AB34" s="361"/>
      <c r="AC34" s="361"/>
      <c r="AD34" s="361"/>
      <c r="AE34" s="382"/>
      <c r="AF34" s="353"/>
      <c r="AG34" s="353"/>
      <c r="AH34" s="353"/>
      <c r="AI34" s="382"/>
      <c r="AJ34" s="353"/>
      <c r="AK34" s="353"/>
      <c r="AL34" s="353"/>
      <c r="AM34" s="382"/>
      <c r="AN34" s="353"/>
      <c r="AO34" s="353"/>
      <c r="AP34" s="353"/>
      <c r="AQ34" s="262"/>
      <c r="AR34" s="194"/>
      <c r="AS34" s="194"/>
      <c r="AT34" s="263"/>
      <c r="AU34" s="353"/>
      <c r="AV34" s="353"/>
      <c r="AW34" s="353"/>
      <c r="AX34" s="354"/>
    </row>
    <row r="35" spans="1:50" ht="22.5" hidden="1" customHeight="1" x14ac:dyDescent="0.15">
      <c r="A35" s="274"/>
      <c r="B35" s="275"/>
      <c r="C35" s="275"/>
      <c r="D35" s="275"/>
      <c r="E35" s="275"/>
      <c r="F35" s="276"/>
      <c r="G35" s="396"/>
      <c r="H35" s="397"/>
      <c r="I35" s="397"/>
      <c r="J35" s="397"/>
      <c r="K35" s="397"/>
      <c r="L35" s="397"/>
      <c r="M35" s="397"/>
      <c r="N35" s="397"/>
      <c r="O35" s="398"/>
      <c r="P35" s="100"/>
      <c r="Q35" s="100"/>
      <c r="R35" s="100"/>
      <c r="S35" s="100"/>
      <c r="T35" s="100"/>
      <c r="U35" s="100"/>
      <c r="V35" s="100"/>
      <c r="W35" s="100"/>
      <c r="X35" s="122"/>
      <c r="Y35" s="253" t="s">
        <v>15</v>
      </c>
      <c r="Z35" s="254"/>
      <c r="AA35" s="255"/>
      <c r="AB35" s="370" t="s">
        <v>16</v>
      </c>
      <c r="AC35" s="370"/>
      <c r="AD35" s="370"/>
      <c r="AE35" s="382"/>
      <c r="AF35" s="353"/>
      <c r="AG35" s="353"/>
      <c r="AH35" s="353"/>
      <c r="AI35" s="382"/>
      <c r="AJ35" s="353"/>
      <c r="AK35" s="353"/>
      <c r="AL35" s="353"/>
      <c r="AM35" s="382"/>
      <c r="AN35" s="353"/>
      <c r="AO35" s="353"/>
      <c r="AP35" s="353"/>
      <c r="AQ35" s="262"/>
      <c r="AR35" s="194"/>
      <c r="AS35" s="194"/>
      <c r="AT35" s="263"/>
      <c r="AU35" s="353"/>
      <c r="AV35" s="353"/>
      <c r="AW35" s="353"/>
      <c r="AX35" s="354"/>
    </row>
    <row r="36" spans="1:50" ht="18.75" hidden="1" customHeight="1" x14ac:dyDescent="0.15">
      <c r="A36" s="267" t="s">
        <v>13</v>
      </c>
      <c r="B36" s="268"/>
      <c r="C36" s="268"/>
      <c r="D36" s="268"/>
      <c r="E36" s="268"/>
      <c r="F36" s="269"/>
      <c r="G36" s="348" t="s">
        <v>276</v>
      </c>
      <c r="H36" s="349"/>
      <c r="I36" s="349"/>
      <c r="J36" s="349"/>
      <c r="K36" s="349"/>
      <c r="L36" s="349"/>
      <c r="M36" s="349"/>
      <c r="N36" s="349"/>
      <c r="O36" s="350"/>
      <c r="P36" s="377" t="s">
        <v>66</v>
      </c>
      <c r="Q36" s="349"/>
      <c r="R36" s="349"/>
      <c r="S36" s="349"/>
      <c r="T36" s="349"/>
      <c r="U36" s="349"/>
      <c r="V36" s="349"/>
      <c r="W36" s="349"/>
      <c r="X36" s="350"/>
      <c r="Y36" s="322"/>
      <c r="Z36" s="323"/>
      <c r="AA36" s="324"/>
      <c r="AB36" s="277" t="s">
        <v>12</v>
      </c>
      <c r="AC36" s="278"/>
      <c r="AD36" s="279"/>
      <c r="AE36" s="607" t="s">
        <v>325</v>
      </c>
      <c r="AF36" s="607"/>
      <c r="AG36" s="607"/>
      <c r="AH36" s="607"/>
      <c r="AI36" s="607" t="s">
        <v>326</v>
      </c>
      <c r="AJ36" s="607"/>
      <c r="AK36" s="607"/>
      <c r="AL36" s="607"/>
      <c r="AM36" s="607" t="s">
        <v>327</v>
      </c>
      <c r="AN36" s="607"/>
      <c r="AO36" s="607"/>
      <c r="AP36" s="277"/>
      <c r="AQ36" s="132" t="s">
        <v>323</v>
      </c>
      <c r="AR36" s="135"/>
      <c r="AS36" s="135"/>
      <c r="AT36" s="136"/>
      <c r="AU36" s="795" t="s">
        <v>262</v>
      </c>
      <c r="AV36" s="795"/>
      <c r="AW36" s="795"/>
      <c r="AX36" s="796"/>
    </row>
    <row r="37" spans="1:50" ht="18.75" hidden="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08"/>
      <c r="AF37" s="608"/>
      <c r="AG37" s="608"/>
      <c r="AH37" s="608"/>
      <c r="AI37" s="608"/>
      <c r="AJ37" s="608"/>
      <c r="AK37" s="608"/>
      <c r="AL37" s="608"/>
      <c r="AM37" s="608"/>
      <c r="AN37" s="608"/>
      <c r="AO37" s="608"/>
      <c r="AP37" s="280"/>
      <c r="AQ37" s="188"/>
      <c r="AR37" s="137"/>
      <c r="AS37" s="138" t="s">
        <v>324</v>
      </c>
      <c r="AT37" s="139"/>
      <c r="AU37" s="266"/>
      <c r="AV37" s="266"/>
      <c r="AW37" s="264" t="s">
        <v>310</v>
      </c>
      <c r="AX37" s="265"/>
    </row>
    <row r="38" spans="1:50" ht="22.5" hidden="1" customHeight="1" x14ac:dyDescent="0.15">
      <c r="A38" s="270"/>
      <c r="B38" s="268"/>
      <c r="C38" s="268"/>
      <c r="D38" s="268"/>
      <c r="E38" s="268"/>
      <c r="F38" s="269"/>
      <c r="G38" s="390"/>
      <c r="H38" s="391"/>
      <c r="I38" s="391"/>
      <c r="J38" s="391"/>
      <c r="K38" s="391"/>
      <c r="L38" s="391"/>
      <c r="M38" s="391"/>
      <c r="N38" s="391"/>
      <c r="O38" s="392"/>
      <c r="P38" s="97"/>
      <c r="Q38" s="97"/>
      <c r="R38" s="97"/>
      <c r="S38" s="97"/>
      <c r="T38" s="97"/>
      <c r="U38" s="97"/>
      <c r="V38" s="97"/>
      <c r="W38" s="97"/>
      <c r="X38" s="117"/>
      <c r="Y38" s="366" t="s">
        <v>14</v>
      </c>
      <c r="Z38" s="367"/>
      <c r="AA38" s="368"/>
      <c r="AB38" s="316"/>
      <c r="AC38" s="316"/>
      <c r="AD38" s="316"/>
      <c r="AE38" s="382"/>
      <c r="AF38" s="353"/>
      <c r="AG38" s="353"/>
      <c r="AH38" s="353"/>
      <c r="AI38" s="382"/>
      <c r="AJ38" s="353"/>
      <c r="AK38" s="353"/>
      <c r="AL38" s="353"/>
      <c r="AM38" s="382"/>
      <c r="AN38" s="353"/>
      <c r="AO38" s="353"/>
      <c r="AP38" s="353"/>
      <c r="AQ38" s="262"/>
      <c r="AR38" s="194"/>
      <c r="AS38" s="194"/>
      <c r="AT38" s="263"/>
      <c r="AU38" s="353"/>
      <c r="AV38" s="353"/>
      <c r="AW38" s="353"/>
      <c r="AX38" s="354"/>
    </row>
    <row r="39" spans="1:50" ht="22.5" hidden="1" customHeight="1" x14ac:dyDescent="0.15">
      <c r="A39" s="271"/>
      <c r="B39" s="272"/>
      <c r="C39" s="272"/>
      <c r="D39" s="272"/>
      <c r="E39" s="272"/>
      <c r="F39" s="273"/>
      <c r="G39" s="393"/>
      <c r="H39" s="394"/>
      <c r="I39" s="394"/>
      <c r="J39" s="394"/>
      <c r="K39" s="394"/>
      <c r="L39" s="394"/>
      <c r="M39" s="394"/>
      <c r="N39" s="394"/>
      <c r="O39" s="395"/>
      <c r="P39" s="119"/>
      <c r="Q39" s="119"/>
      <c r="R39" s="119"/>
      <c r="S39" s="119"/>
      <c r="T39" s="119"/>
      <c r="U39" s="119"/>
      <c r="V39" s="119"/>
      <c r="W39" s="119"/>
      <c r="X39" s="120"/>
      <c r="Y39" s="253" t="s">
        <v>61</v>
      </c>
      <c r="Z39" s="254"/>
      <c r="AA39" s="255"/>
      <c r="AB39" s="361"/>
      <c r="AC39" s="361"/>
      <c r="AD39" s="361"/>
      <c r="AE39" s="382"/>
      <c r="AF39" s="353"/>
      <c r="AG39" s="353"/>
      <c r="AH39" s="353"/>
      <c r="AI39" s="382"/>
      <c r="AJ39" s="353"/>
      <c r="AK39" s="353"/>
      <c r="AL39" s="353"/>
      <c r="AM39" s="382"/>
      <c r="AN39" s="353"/>
      <c r="AO39" s="353"/>
      <c r="AP39" s="353"/>
      <c r="AQ39" s="262"/>
      <c r="AR39" s="194"/>
      <c r="AS39" s="194"/>
      <c r="AT39" s="263"/>
      <c r="AU39" s="353"/>
      <c r="AV39" s="353"/>
      <c r="AW39" s="353"/>
      <c r="AX39" s="354"/>
    </row>
    <row r="40" spans="1:50" ht="22.5" hidden="1" customHeight="1" x14ac:dyDescent="0.15">
      <c r="A40" s="274"/>
      <c r="B40" s="275"/>
      <c r="C40" s="275"/>
      <c r="D40" s="275"/>
      <c r="E40" s="275"/>
      <c r="F40" s="276"/>
      <c r="G40" s="396"/>
      <c r="H40" s="397"/>
      <c r="I40" s="397"/>
      <c r="J40" s="397"/>
      <c r="K40" s="397"/>
      <c r="L40" s="397"/>
      <c r="M40" s="397"/>
      <c r="N40" s="397"/>
      <c r="O40" s="398"/>
      <c r="P40" s="100"/>
      <c r="Q40" s="100"/>
      <c r="R40" s="100"/>
      <c r="S40" s="100"/>
      <c r="T40" s="100"/>
      <c r="U40" s="100"/>
      <c r="V40" s="100"/>
      <c r="W40" s="100"/>
      <c r="X40" s="122"/>
      <c r="Y40" s="253" t="s">
        <v>15</v>
      </c>
      <c r="Z40" s="254"/>
      <c r="AA40" s="255"/>
      <c r="AB40" s="370" t="s">
        <v>16</v>
      </c>
      <c r="AC40" s="370"/>
      <c r="AD40" s="370"/>
      <c r="AE40" s="382"/>
      <c r="AF40" s="353"/>
      <c r="AG40" s="353"/>
      <c r="AH40" s="353"/>
      <c r="AI40" s="382"/>
      <c r="AJ40" s="353"/>
      <c r="AK40" s="353"/>
      <c r="AL40" s="353"/>
      <c r="AM40" s="382"/>
      <c r="AN40" s="353"/>
      <c r="AO40" s="353"/>
      <c r="AP40" s="353"/>
      <c r="AQ40" s="262"/>
      <c r="AR40" s="194"/>
      <c r="AS40" s="194"/>
      <c r="AT40" s="263"/>
      <c r="AU40" s="353"/>
      <c r="AV40" s="353"/>
      <c r="AW40" s="353"/>
      <c r="AX40" s="354"/>
    </row>
    <row r="41" spans="1:50" ht="18.75" hidden="1" customHeight="1" x14ac:dyDescent="0.15">
      <c r="A41" s="267" t="s">
        <v>13</v>
      </c>
      <c r="B41" s="268"/>
      <c r="C41" s="268"/>
      <c r="D41" s="268"/>
      <c r="E41" s="268"/>
      <c r="F41" s="269"/>
      <c r="G41" s="348" t="s">
        <v>276</v>
      </c>
      <c r="H41" s="349"/>
      <c r="I41" s="349"/>
      <c r="J41" s="349"/>
      <c r="K41" s="349"/>
      <c r="L41" s="349"/>
      <c r="M41" s="349"/>
      <c r="N41" s="349"/>
      <c r="O41" s="350"/>
      <c r="P41" s="377" t="s">
        <v>66</v>
      </c>
      <c r="Q41" s="349"/>
      <c r="R41" s="349"/>
      <c r="S41" s="349"/>
      <c r="T41" s="349"/>
      <c r="U41" s="349"/>
      <c r="V41" s="349"/>
      <c r="W41" s="349"/>
      <c r="X41" s="350"/>
      <c r="Y41" s="322"/>
      <c r="Z41" s="323"/>
      <c r="AA41" s="324"/>
      <c r="AB41" s="277" t="s">
        <v>12</v>
      </c>
      <c r="AC41" s="278"/>
      <c r="AD41" s="279"/>
      <c r="AE41" s="607" t="s">
        <v>325</v>
      </c>
      <c r="AF41" s="607"/>
      <c r="AG41" s="607"/>
      <c r="AH41" s="607"/>
      <c r="AI41" s="607" t="s">
        <v>326</v>
      </c>
      <c r="AJ41" s="607"/>
      <c r="AK41" s="607"/>
      <c r="AL41" s="607"/>
      <c r="AM41" s="607" t="s">
        <v>327</v>
      </c>
      <c r="AN41" s="607"/>
      <c r="AO41" s="607"/>
      <c r="AP41" s="277"/>
      <c r="AQ41" s="132" t="s">
        <v>323</v>
      </c>
      <c r="AR41" s="135"/>
      <c r="AS41" s="135"/>
      <c r="AT41" s="136"/>
      <c r="AU41" s="795" t="s">
        <v>262</v>
      </c>
      <c r="AV41" s="795"/>
      <c r="AW41" s="795"/>
      <c r="AX41" s="796"/>
    </row>
    <row r="42" spans="1:50" ht="18.75" hidden="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08"/>
      <c r="AF42" s="608"/>
      <c r="AG42" s="608"/>
      <c r="AH42" s="608"/>
      <c r="AI42" s="608"/>
      <c r="AJ42" s="608"/>
      <c r="AK42" s="608"/>
      <c r="AL42" s="608"/>
      <c r="AM42" s="608"/>
      <c r="AN42" s="608"/>
      <c r="AO42" s="608"/>
      <c r="AP42" s="280"/>
      <c r="AQ42" s="188"/>
      <c r="AR42" s="137"/>
      <c r="AS42" s="138" t="s">
        <v>324</v>
      </c>
      <c r="AT42" s="139"/>
      <c r="AU42" s="266"/>
      <c r="AV42" s="266"/>
      <c r="AW42" s="264" t="s">
        <v>310</v>
      </c>
      <c r="AX42" s="265"/>
    </row>
    <row r="43" spans="1:50" ht="22.5" hidden="1" customHeight="1" x14ac:dyDescent="0.15">
      <c r="A43" s="270"/>
      <c r="B43" s="268"/>
      <c r="C43" s="268"/>
      <c r="D43" s="268"/>
      <c r="E43" s="268"/>
      <c r="F43" s="269"/>
      <c r="G43" s="390"/>
      <c r="H43" s="391"/>
      <c r="I43" s="391"/>
      <c r="J43" s="391"/>
      <c r="K43" s="391"/>
      <c r="L43" s="391"/>
      <c r="M43" s="391"/>
      <c r="N43" s="391"/>
      <c r="O43" s="392"/>
      <c r="P43" s="97"/>
      <c r="Q43" s="97"/>
      <c r="R43" s="97"/>
      <c r="S43" s="97"/>
      <c r="T43" s="97"/>
      <c r="U43" s="97"/>
      <c r="V43" s="97"/>
      <c r="W43" s="97"/>
      <c r="X43" s="117"/>
      <c r="Y43" s="366" t="s">
        <v>14</v>
      </c>
      <c r="Z43" s="367"/>
      <c r="AA43" s="368"/>
      <c r="AB43" s="316"/>
      <c r="AC43" s="316"/>
      <c r="AD43" s="316"/>
      <c r="AE43" s="382"/>
      <c r="AF43" s="353"/>
      <c r="AG43" s="353"/>
      <c r="AH43" s="353"/>
      <c r="AI43" s="382"/>
      <c r="AJ43" s="353"/>
      <c r="AK43" s="353"/>
      <c r="AL43" s="353"/>
      <c r="AM43" s="382"/>
      <c r="AN43" s="353"/>
      <c r="AO43" s="353"/>
      <c r="AP43" s="353"/>
      <c r="AQ43" s="262"/>
      <c r="AR43" s="194"/>
      <c r="AS43" s="194"/>
      <c r="AT43" s="263"/>
      <c r="AU43" s="353"/>
      <c r="AV43" s="353"/>
      <c r="AW43" s="353"/>
      <c r="AX43" s="354"/>
    </row>
    <row r="44" spans="1:50" ht="22.5" hidden="1" customHeight="1" x14ac:dyDescent="0.15">
      <c r="A44" s="271"/>
      <c r="B44" s="272"/>
      <c r="C44" s="272"/>
      <c r="D44" s="272"/>
      <c r="E44" s="272"/>
      <c r="F44" s="273"/>
      <c r="G44" s="393"/>
      <c r="H44" s="394"/>
      <c r="I44" s="394"/>
      <c r="J44" s="394"/>
      <c r="K44" s="394"/>
      <c r="L44" s="394"/>
      <c r="M44" s="394"/>
      <c r="N44" s="394"/>
      <c r="O44" s="395"/>
      <c r="P44" s="119"/>
      <c r="Q44" s="119"/>
      <c r="R44" s="119"/>
      <c r="S44" s="119"/>
      <c r="T44" s="119"/>
      <c r="U44" s="119"/>
      <c r="V44" s="119"/>
      <c r="W44" s="119"/>
      <c r="X44" s="120"/>
      <c r="Y44" s="253" t="s">
        <v>61</v>
      </c>
      <c r="Z44" s="254"/>
      <c r="AA44" s="255"/>
      <c r="AB44" s="361"/>
      <c r="AC44" s="361"/>
      <c r="AD44" s="361"/>
      <c r="AE44" s="382"/>
      <c r="AF44" s="353"/>
      <c r="AG44" s="353"/>
      <c r="AH44" s="353"/>
      <c r="AI44" s="382"/>
      <c r="AJ44" s="353"/>
      <c r="AK44" s="353"/>
      <c r="AL44" s="353"/>
      <c r="AM44" s="382"/>
      <c r="AN44" s="353"/>
      <c r="AO44" s="353"/>
      <c r="AP44" s="353"/>
      <c r="AQ44" s="262"/>
      <c r="AR44" s="194"/>
      <c r="AS44" s="194"/>
      <c r="AT44" s="263"/>
      <c r="AU44" s="353"/>
      <c r="AV44" s="353"/>
      <c r="AW44" s="353"/>
      <c r="AX44" s="354"/>
    </row>
    <row r="45" spans="1:50" ht="22.5" hidden="1" customHeight="1" x14ac:dyDescent="0.15">
      <c r="A45" s="270"/>
      <c r="B45" s="268"/>
      <c r="C45" s="268"/>
      <c r="D45" s="268"/>
      <c r="E45" s="268"/>
      <c r="F45" s="269"/>
      <c r="G45" s="396"/>
      <c r="H45" s="397"/>
      <c r="I45" s="397"/>
      <c r="J45" s="397"/>
      <c r="K45" s="397"/>
      <c r="L45" s="397"/>
      <c r="M45" s="397"/>
      <c r="N45" s="397"/>
      <c r="O45" s="398"/>
      <c r="P45" s="100"/>
      <c r="Q45" s="100"/>
      <c r="R45" s="100"/>
      <c r="S45" s="100"/>
      <c r="T45" s="100"/>
      <c r="U45" s="100"/>
      <c r="V45" s="100"/>
      <c r="W45" s="100"/>
      <c r="X45" s="122"/>
      <c r="Y45" s="253" t="s">
        <v>15</v>
      </c>
      <c r="Z45" s="254"/>
      <c r="AA45" s="255"/>
      <c r="AB45" s="733" t="s">
        <v>16</v>
      </c>
      <c r="AC45" s="733"/>
      <c r="AD45" s="733"/>
      <c r="AE45" s="382"/>
      <c r="AF45" s="353"/>
      <c r="AG45" s="353"/>
      <c r="AH45" s="353"/>
      <c r="AI45" s="382"/>
      <c r="AJ45" s="353"/>
      <c r="AK45" s="353"/>
      <c r="AL45" s="353"/>
      <c r="AM45" s="382"/>
      <c r="AN45" s="353"/>
      <c r="AO45" s="353"/>
      <c r="AP45" s="353"/>
      <c r="AQ45" s="262"/>
      <c r="AR45" s="194"/>
      <c r="AS45" s="194"/>
      <c r="AT45" s="263"/>
      <c r="AU45" s="353"/>
      <c r="AV45" s="353"/>
      <c r="AW45" s="353"/>
      <c r="AX45" s="354"/>
    </row>
    <row r="46" spans="1:50" ht="18.75" hidden="1" customHeight="1" x14ac:dyDescent="0.15">
      <c r="A46" s="342" t="s">
        <v>410</v>
      </c>
      <c r="B46" s="343"/>
      <c r="C46" s="343"/>
      <c r="D46" s="343"/>
      <c r="E46" s="343"/>
      <c r="F46" s="344"/>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5"/>
      <c r="B47" s="346"/>
      <c r="C47" s="346"/>
      <c r="D47" s="346"/>
      <c r="E47" s="346"/>
      <c r="F47" s="347"/>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5"/>
      <c r="B48" s="346"/>
      <c r="C48" s="346"/>
      <c r="D48" s="346"/>
      <c r="E48" s="346"/>
      <c r="F48" s="347"/>
      <c r="G48" s="421"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2"/>
      <c r="AF48" s="194"/>
      <c r="AG48" s="194"/>
      <c r="AH48" s="194"/>
      <c r="AI48" s="262"/>
      <c r="AJ48" s="194"/>
      <c r="AK48" s="194"/>
      <c r="AL48" s="194"/>
      <c r="AM48" s="262"/>
      <c r="AN48" s="194"/>
      <c r="AO48" s="194"/>
      <c r="AP48" s="194"/>
      <c r="AQ48" s="262"/>
      <c r="AR48" s="194"/>
      <c r="AS48" s="194"/>
      <c r="AT48" s="263"/>
      <c r="AU48" s="353"/>
      <c r="AV48" s="353"/>
      <c r="AW48" s="353"/>
      <c r="AX48" s="354"/>
    </row>
    <row r="49" spans="1:50" ht="22.5" hidden="1" customHeight="1" x14ac:dyDescent="0.15">
      <c r="A49" s="345"/>
      <c r="B49" s="346"/>
      <c r="C49" s="346"/>
      <c r="D49" s="346"/>
      <c r="E49" s="346"/>
      <c r="F49" s="347"/>
      <c r="G49" s="422"/>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2"/>
      <c r="AF49" s="194"/>
      <c r="AG49" s="194"/>
      <c r="AH49" s="194"/>
      <c r="AI49" s="262"/>
      <c r="AJ49" s="194"/>
      <c r="AK49" s="194"/>
      <c r="AL49" s="194"/>
      <c r="AM49" s="262"/>
      <c r="AN49" s="194"/>
      <c r="AO49" s="194"/>
      <c r="AP49" s="194"/>
      <c r="AQ49" s="262"/>
      <c r="AR49" s="194"/>
      <c r="AS49" s="194"/>
      <c r="AT49" s="263"/>
      <c r="AU49" s="353"/>
      <c r="AV49" s="353"/>
      <c r="AW49" s="353"/>
      <c r="AX49" s="354"/>
    </row>
    <row r="50" spans="1:50" ht="22.5" hidden="1" customHeight="1" x14ac:dyDescent="0.15">
      <c r="A50" s="345"/>
      <c r="B50" s="346"/>
      <c r="C50" s="346"/>
      <c r="D50" s="346"/>
      <c r="E50" s="346"/>
      <c r="F50" s="347"/>
      <c r="G50" s="423"/>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14"/>
      <c r="AF50" s="815"/>
      <c r="AG50" s="815"/>
      <c r="AH50" s="815"/>
      <c r="AI50" s="814"/>
      <c r="AJ50" s="815"/>
      <c r="AK50" s="815"/>
      <c r="AL50" s="815"/>
      <c r="AM50" s="814"/>
      <c r="AN50" s="815"/>
      <c r="AO50" s="815"/>
      <c r="AP50" s="815"/>
      <c r="AQ50" s="262"/>
      <c r="AR50" s="194"/>
      <c r="AS50" s="194"/>
      <c r="AT50" s="263"/>
      <c r="AU50" s="353"/>
      <c r="AV50" s="353"/>
      <c r="AW50" s="353"/>
      <c r="AX50" s="354"/>
    </row>
    <row r="51" spans="1:50" ht="57" hidden="1" customHeight="1" x14ac:dyDescent="0.15">
      <c r="A51" s="78" t="s">
        <v>432</v>
      </c>
      <c r="B51" s="79"/>
      <c r="C51" s="79"/>
      <c r="D51" s="79"/>
      <c r="E51" s="76" t="s">
        <v>425</v>
      </c>
      <c r="F51" s="77"/>
      <c r="G51" s="50" t="s">
        <v>340</v>
      </c>
      <c r="H51" s="387"/>
      <c r="I51" s="388"/>
      <c r="J51" s="388"/>
      <c r="K51" s="388"/>
      <c r="L51" s="388"/>
      <c r="M51" s="388"/>
      <c r="N51" s="388"/>
      <c r="O51" s="389"/>
      <c r="P51" s="92"/>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27" customHeight="1" thickBot="1" x14ac:dyDescent="0.2">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hidden="1" customHeight="1" x14ac:dyDescent="0.15">
      <c r="A53" s="714" t="s">
        <v>277</v>
      </c>
      <c r="B53" s="362"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86"/>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14"/>
      <c r="B54" s="362"/>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14"/>
      <c r="B55" s="362"/>
      <c r="C55" s="296"/>
      <c r="D55" s="296"/>
      <c r="E55" s="296"/>
      <c r="F55" s="297"/>
      <c r="G55" s="523"/>
      <c r="H55" s="523"/>
      <c r="I55" s="523"/>
      <c r="J55" s="523"/>
      <c r="K55" s="523"/>
      <c r="L55" s="523"/>
      <c r="M55" s="523"/>
      <c r="N55" s="523"/>
      <c r="O55" s="523"/>
      <c r="P55" s="523"/>
      <c r="Q55" s="523"/>
      <c r="R55" s="523"/>
      <c r="S55" s="523"/>
      <c r="T55" s="523"/>
      <c r="U55" s="523"/>
      <c r="V55" s="523"/>
      <c r="W55" s="523"/>
      <c r="X55" s="523"/>
      <c r="Y55" s="523"/>
      <c r="Z55" s="523"/>
      <c r="AA55" s="524"/>
      <c r="AB55" s="808"/>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09"/>
    </row>
    <row r="56" spans="1:50" ht="22.5" hidden="1" customHeight="1" x14ac:dyDescent="0.15">
      <c r="A56" s="714"/>
      <c r="B56" s="362"/>
      <c r="C56" s="296"/>
      <c r="D56" s="296"/>
      <c r="E56" s="296"/>
      <c r="F56" s="297"/>
      <c r="G56" s="525"/>
      <c r="H56" s="525"/>
      <c r="I56" s="525"/>
      <c r="J56" s="525"/>
      <c r="K56" s="525"/>
      <c r="L56" s="525"/>
      <c r="M56" s="525"/>
      <c r="N56" s="525"/>
      <c r="O56" s="525"/>
      <c r="P56" s="525"/>
      <c r="Q56" s="525"/>
      <c r="R56" s="525"/>
      <c r="S56" s="525"/>
      <c r="T56" s="525"/>
      <c r="U56" s="525"/>
      <c r="V56" s="525"/>
      <c r="W56" s="525"/>
      <c r="X56" s="525"/>
      <c r="Y56" s="525"/>
      <c r="Z56" s="525"/>
      <c r="AA56" s="526"/>
      <c r="AB56" s="810"/>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1"/>
    </row>
    <row r="57" spans="1:50" ht="22.5" hidden="1" customHeight="1" x14ac:dyDescent="0.15">
      <c r="A57" s="714"/>
      <c r="B57" s="363"/>
      <c r="C57" s="364"/>
      <c r="D57" s="364"/>
      <c r="E57" s="364"/>
      <c r="F57" s="365"/>
      <c r="G57" s="527"/>
      <c r="H57" s="527"/>
      <c r="I57" s="527"/>
      <c r="J57" s="527"/>
      <c r="K57" s="527"/>
      <c r="L57" s="527"/>
      <c r="M57" s="527"/>
      <c r="N57" s="527"/>
      <c r="O57" s="527"/>
      <c r="P57" s="527"/>
      <c r="Q57" s="527"/>
      <c r="R57" s="527"/>
      <c r="S57" s="527"/>
      <c r="T57" s="527"/>
      <c r="U57" s="527"/>
      <c r="V57" s="527"/>
      <c r="W57" s="527"/>
      <c r="X57" s="527"/>
      <c r="Y57" s="527"/>
      <c r="Z57" s="527"/>
      <c r="AA57" s="528"/>
      <c r="AB57" s="812"/>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3"/>
    </row>
    <row r="58" spans="1:50" ht="18.75" hidden="1" customHeight="1" x14ac:dyDescent="0.15">
      <c r="A58" s="714"/>
      <c r="B58" s="296" t="s">
        <v>275</v>
      </c>
      <c r="C58" s="296"/>
      <c r="D58" s="296"/>
      <c r="E58" s="296"/>
      <c r="F58" s="297"/>
      <c r="G58" s="348" t="s">
        <v>68</v>
      </c>
      <c r="H58" s="349"/>
      <c r="I58" s="349"/>
      <c r="J58" s="349"/>
      <c r="K58" s="349"/>
      <c r="L58" s="349"/>
      <c r="M58" s="349"/>
      <c r="N58" s="349"/>
      <c r="O58" s="350"/>
      <c r="P58" s="377" t="s">
        <v>72</v>
      </c>
      <c r="Q58" s="349"/>
      <c r="R58" s="349"/>
      <c r="S58" s="349"/>
      <c r="T58" s="349"/>
      <c r="U58" s="349"/>
      <c r="V58" s="349"/>
      <c r="W58" s="349"/>
      <c r="X58" s="350"/>
      <c r="Y58" s="143"/>
      <c r="Z58" s="144"/>
      <c r="AA58" s="145"/>
      <c r="AB58" s="277" t="s">
        <v>12</v>
      </c>
      <c r="AC58" s="278"/>
      <c r="AD58" s="279"/>
      <c r="AE58" s="607" t="s">
        <v>325</v>
      </c>
      <c r="AF58" s="607"/>
      <c r="AG58" s="607"/>
      <c r="AH58" s="607"/>
      <c r="AI58" s="607" t="s">
        <v>326</v>
      </c>
      <c r="AJ58" s="607"/>
      <c r="AK58" s="607"/>
      <c r="AL58" s="607"/>
      <c r="AM58" s="607" t="s">
        <v>327</v>
      </c>
      <c r="AN58" s="607"/>
      <c r="AO58" s="607"/>
      <c r="AP58" s="277"/>
      <c r="AQ58" s="132" t="s">
        <v>323</v>
      </c>
      <c r="AR58" s="135"/>
      <c r="AS58" s="135"/>
      <c r="AT58" s="136"/>
      <c r="AU58" s="795" t="s">
        <v>262</v>
      </c>
      <c r="AV58" s="795"/>
      <c r="AW58" s="795"/>
      <c r="AX58" s="796"/>
    </row>
    <row r="59" spans="1:50" ht="18.75" hidden="1" customHeight="1" x14ac:dyDescent="0.15">
      <c r="A59" s="714"/>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3"/>
      <c r="Z59" s="144"/>
      <c r="AA59" s="145"/>
      <c r="AB59" s="280"/>
      <c r="AC59" s="281"/>
      <c r="AD59" s="282"/>
      <c r="AE59" s="608"/>
      <c r="AF59" s="608"/>
      <c r="AG59" s="608"/>
      <c r="AH59" s="608"/>
      <c r="AI59" s="608"/>
      <c r="AJ59" s="608"/>
      <c r="AK59" s="608"/>
      <c r="AL59" s="608"/>
      <c r="AM59" s="608"/>
      <c r="AN59" s="608"/>
      <c r="AO59" s="608"/>
      <c r="AP59" s="280"/>
      <c r="AQ59" s="403"/>
      <c r="AR59" s="266"/>
      <c r="AS59" s="138" t="s">
        <v>324</v>
      </c>
      <c r="AT59" s="139"/>
      <c r="AU59" s="266"/>
      <c r="AV59" s="266"/>
      <c r="AW59" s="264" t="s">
        <v>310</v>
      </c>
      <c r="AX59" s="265"/>
    </row>
    <row r="60" spans="1:50" ht="22.5" hidden="1" customHeight="1" x14ac:dyDescent="0.15">
      <c r="A60" s="714"/>
      <c r="B60" s="296"/>
      <c r="C60" s="296"/>
      <c r="D60" s="296"/>
      <c r="E60" s="296"/>
      <c r="F60" s="297"/>
      <c r="G60" s="116"/>
      <c r="H60" s="97"/>
      <c r="I60" s="97"/>
      <c r="J60" s="97"/>
      <c r="K60" s="97"/>
      <c r="L60" s="97"/>
      <c r="M60" s="97"/>
      <c r="N60" s="97"/>
      <c r="O60" s="117"/>
      <c r="P60" s="97"/>
      <c r="Q60" s="355"/>
      <c r="R60" s="355"/>
      <c r="S60" s="355"/>
      <c r="T60" s="355"/>
      <c r="U60" s="355"/>
      <c r="V60" s="355"/>
      <c r="W60" s="355"/>
      <c r="X60" s="356"/>
      <c r="Y60" s="383" t="s">
        <v>69</v>
      </c>
      <c r="Z60" s="384"/>
      <c r="AA60" s="385"/>
      <c r="AB60" s="316"/>
      <c r="AC60" s="316"/>
      <c r="AD60" s="316"/>
      <c r="AE60" s="382"/>
      <c r="AF60" s="353"/>
      <c r="AG60" s="353"/>
      <c r="AH60" s="353"/>
      <c r="AI60" s="382"/>
      <c r="AJ60" s="353"/>
      <c r="AK60" s="353"/>
      <c r="AL60" s="353"/>
      <c r="AM60" s="382"/>
      <c r="AN60" s="353"/>
      <c r="AO60" s="353"/>
      <c r="AP60" s="353"/>
      <c r="AQ60" s="262"/>
      <c r="AR60" s="194"/>
      <c r="AS60" s="194"/>
      <c r="AT60" s="263"/>
      <c r="AU60" s="353"/>
      <c r="AV60" s="353"/>
      <c r="AW60" s="353"/>
      <c r="AX60" s="354"/>
    </row>
    <row r="61" spans="1:50" ht="22.5" hidden="1" customHeight="1" x14ac:dyDescent="0.15">
      <c r="A61" s="714"/>
      <c r="B61" s="296"/>
      <c r="C61" s="296"/>
      <c r="D61" s="296"/>
      <c r="E61" s="296"/>
      <c r="F61" s="297"/>
      <c r="G61" s="118"/>
      <c r="H61" s="119"/>
      <c r="I61" s="119"/>
      <c r="J61" s="119"/>
      <c r="K61" s="119"/>
      <c r="L61" s="119"/>
      <c r="M61" s="119"/>
      <c r="N61" s="119"/>
      <c r="O61" s="120"/>
      <c r="P61" s="357"/>
      <c r="Q61" s="357"/>
      <c r="R61" s="357"/>
      <c r="S61" s="357"/>
      <c r="T61" s="357"/>
      <c r="U61" s="357"/>
      <c r="V61" s="357"/>
      <c r="W61" s="357"/>
      <c r="X61" s="358"/>
      <c r="Y61" s="369" t="s">
        <v>61</v>
      </c>
      <c r="Z61" s="320"/>
      <c r="AA61" s="321"/>
      <c r="AB61" s="361"/>
      <c r="AC61" s="361"/>
      <c r="AD61" s="361"/>
      <c r="AE61" s="382"/>
      <c r="AF61" s="353"/>
      <c r="AG61" s="353"/>
      <c r="AH61" s="353"/>
      <c r="AI61" s="382"/>
      <c r="AJ61" s="353"/>
      <c r="AK61" s="353"/>
      <c r="AL61" s="353"/>
      <c r="AM61" s="382"/>
      <c r="AN61" s="353"/>
      <c r="AO61" s="353"/>
      <c r="AP61" s="353"/>
      <c r="AQ61" s="262"/>
      <c r="AR61" s="194"/>
      <c r="AS61" s="194"/>
      <c r="AT61" s="263"/>
      <c r="AU61" s="353"/>
      <c r="AV61" s="353"/>
      <c r="AW61" s="353"/>
      <c r="AX61" s="354"/>
    </row>
    <row r="62" spans="1:50" ht="22.5" hidden="1" customHeight="1" x14ac:dyDescent="0.15">
      <c r="A62" s="714"/>
      <c r="B62" s="364"/>
      <c r="C62" s="364"/>
      <c r="D62" s="364"/>
      <c r="E62" s="364"/>
      <c r="F62" s="365"/>
      <c r="G62" s="121"/>
      <c r="H62" s="100"/>
      <c r="I62" s="100"/>
      <c r="J62" s="100"/>
      <c r="K62" s="100"/>
      <c r="L62" s="100"/>
      <c r="M62" s="100"/>
      <c r="N62" s="100"/>
      <c r="O62" s="122"/>
      <c r="P62" s="178"/>
      <c r="Q62" s="178"/>
      <c r="R62" s="178"/>
      <c r="S62" s="178"/>
      <c r="T62" s="178"/>
      <c r="U62" s="178"/>
      <c r="V62" s="178"/>
      <c r="W62" s="178"/>
      <c r="X62" s="381"/>
      <c r="Y62" s="369" t="s">
        <v>15</v>
      </c>
      <c r="Z62" s="320"/>
      <c r="AA62" s="321"/>
      <c r="AB62" s="370" t="s">
        <v>16</v>
      </c>
      <c r="AC62" s="370"/>
      <c r="AD62" s="370"/>
      <c r="AE62" s="382"/>
      <c r="AF62" s="353"/>
      <c r="AG62" s="353"/>
      <c r="AH62" s="353"/>
      <c r="AI62" s="382"/>
      <c r="AJ62" s="353"/>
      <c r="AK62" s="353"/>
      <c r="AL62" s="353"/>
      <c r="AM62" s="382"/>
      <c r="AN62" s="353"/>
      <c r="AO62" s="353"/>
      <c r="AP62" s="353"/>
      <c r="AQ62" s="262"/>
      <c r="AR62" s="194"/>
      <c r="AS62" s="194"/>
      <c r="AT62" s="263"/>
      <c r="AU62" s="353"/>
      <c r="AV62" s="353"/>
      <c r="AW62" s="353"/>
      <c r="AX62" s="354"/>
    </row>
    <row r="63" spans="1:50" ht="18.75" hidden="1" customHeight="1" x14ac:dyDescent="0.15">
      <c r="A63" s="714"/>
      <c r="B63" s="296" t="s">
        <v>275</v>
      </c>
      <c r="C63" s="296"/>
      <c r="D63" s="296"/>
      <c r="E63" s="296"/>
      <c r="F63" s="297"/>
      <c r="G63" s="348" t="s">
        <v>68</v>
      </c>
      <c r="H63" s="349"/>
      <c r="I63" s="349"/>
      <c r="J63" s="349"/>
      <c r="K63" s="349"/>
      <c r="L63" s="349"/>
      <c r="M63" s="349"/>
      <c r="N63" s="349"/>
      <c r="O63" s="350"/>
      <c r="P63" s="377" t="s">
        <v>72</v>
      </c>
      <c r="Q63" s="349"/>
      <c r="R63" s="349"/>
      <c r="S63" s="349"/>
      <c r="T63" s="349"/>
      <c r="U63" s="349"/>
      <c r="V63" s="349"/>
      <c r="W63" s="349"/>
      <c r="X63" s="350"/>
      <c r="Y63" s="143"/>
      <c r="Z63" s="144"/>
      <c r="AA63" s="145"/>
      <c r="AB63" s="277" t="s">
        <v>12</v>
      </c>
      <c r="AC63" s="278"/>
      <c r="AD63" s="279"/>
      <c r="AE63" s="607" t="s">
        <v>325</v>
      </c>
      <c r="AF63" s="607"/>
      <c r="AG63" s="607"/>
      <c r="AH63" s="607"/>
      <c r="AI63" s="607" t="s">
        <v>326</v>
      </c>
      <c r="AJ63" s="607"/>
      <c r="AK63" s="607"/>
      <c r="AL63" s="607"/>
      <c r="AM63" s="607" t="s">
        <v>327</v>
      </c>
      <c r="AN63" s="607"/>
      <c r="AO63" s="607"/>
      <c r="AP63" s="277"/>
      <c r="AQ63" s="132" t="s">
        <v>323</v>
      </c>
      <c r="AR63" s="135"/>
      <c r="AS63" s="135"/>
      <c r="AT63" s="136"/>
      <c r="AU63" s="795" t="s">
        <v>262</v>
      </c>
      <c r="AV63" s="795"/>
      <c r="AW63" s="795"/>
      <c r="AX63" s="796"/>
    </row>
    <row r="64" spans="1:50" ht="18.75" hidden="1" customHeight="1" x14ac:dyDescent="0.15">
      <c r="A64" s="714"/>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3"/>
      <c r="Z64" s="144"/>
      <c r="AA64" s="145"/>
      <c r="AB64" s="280"/>
      <c r="AC64" s="281"/>
      <c r="AD64" s="282"/>
      <c r="AE64" s="608"/>
      <c r="AF64" s="608"/>
      <c r="AG64" s="608"/>
      <c r="AH64" s="608"/>
      <c r="AI64" s="608"/>
      <c r="AJ64" s="608"/>
      <c r="AK64" s="608"/>
      <c r="AL64" s="608"/>
      <c r="AM64" s="608"/>
      <c r="AN64" s="608"/>
      <c r="AO64" s="608"/>
      <c r="AP64" s="280"/>
      <c r="AQ64" s="403"/>
      <c r="AR64" s="266"/>
      <c r="AS64" s="138" t="s">
        <v>324</v>
      </c>
      <c r="AT64" s="139"/>
      <c r="AU64" s="266"/>
      <c r="AV64" s="266"/>
      <c r="AW64" s="264" t="s">
        <v>310</v>
      </c>
      <c r="AX64" s="265"/>
    </row>
    <row r="65" spans="1:60" ht="22.5" hidden="1" customHeight="1" x14ac:dyDescent="0.15">
      <c r="A65" s="714"/>
      <c r="B65" s="296"/>
      <c r="C65" s="296"/>
      <c r="D65" s="296"/>
      <c r="E65" s="296"/>
      <c r="F65" s="297"/>
      <c r="G65" s="116"/>
      <c r="H65" s="97"/>
      <c r="I65" s="97"/>
      <c r="J65" s="97"/>
      <c r="K65" s="97"/>
      <c r="L65" s="97"/>
      <c r="M65" s="97"/>
      <c r="N65" s="97"/>
      <c r="O65" s="117"/>
      <c r="P65" s="97"/>
      <c r="Q65" s="355"/>
      <c r="R65" s="355"/>
      <c r="S65" s="355"/>
      <c r="T65" s="355"/>
      <c r="U65" s="355"/>
      <c r="V65" s="355"/>
      <c r="W65" s="355"/>
      <c r="X65" s="356"/>
      <c r="Y65" s="383" t="s">
        <v>69</v>
      </c>
      <c r="Z65" s="384"/>
      <c r="AA65" s="385"/>
      <c r="AB65" s="316"/>
      <c r="AC65" s="316"/>
      <c r="AD65" s="316"/>
      <c r="AE65" s="382"/>
      <c r="AF65" s="353"/>
      <c r="AG65" s="353"/>
      <c r="AH65" s="353"/>
      <c r="AI65" s="382"/>
      <c r="AJ65" s="353"/>
      <c r="AK65" s="353"/>
      <c r="AL65" s="353"/>
      <c r="AM65" s="382"/>
      <c r="AN65" s="353"/>
      <c r="AO65" s="353"/>
      <c r="AP65" s="353"/>
      <c r="AQ65" s="262"/>
      <c r="AR65" s="194"/>
      <c r="AS65" s="194"/>
      <c r="AT65" s="263"/>
      <c r="AU65" s="353"/>
      <c r="AV65" s="353"/>
      <c r="AW65" s="353"/>
      <c r="AX65" s="354"/>
    </row>
    <row r="66" spans="1:60" ht="22.5" hidden="1" customHeight="1" x14ac:dyDescent="0.15">
      <c r="A66" s="714"/>
      <c r="B66" s="296"/>
      <c r="C66" s="296"/>
      <c r="D66" s="296"/>
      <c r="E66" s="296"/>
      <c r="F66" s="297"/>
      <c r="G66" s="118"/>
      <c r="H66" s="119"/>
      <c r="I66" s="119"/>
      <c r="J66" s="119"/>
      <c r="K66" s="119"/>
      <c r="L66" s="119"/>
      <c r="M66" s="119"/>
      <c r="N66" s="119"/>
      <c r="O66" s="120"/>
      <c r="P66" s="357"/>
      <c r="Q66" s="357"/>
      <c r="R66" s="357"/>
      <c r="S66" s="357"/>
      <c r="T66" s="357"/>
      <c r="U66" s="357"/>
      <c r="V66" s="357"/>
      <c r="W66" s="357"/>
      <c r="X66" s="358"/>
      <c r="Y66" s="369" t="s">
        <v>61</v>
      </c>
      <c r="Z66" s="320"/>
      <c r="AA66" s="321"/>
      <c r="AB66" s="361"/>
      <c r="AC66" s="361"/>
      <c r="AD66" s="361"/>
      <c r="AE66" s="382"/>
      <c r="AF66" s="353"/>
      <c r="AG66" s="353"/>
      <c r="AH66" s="353"/>
      <c r="AI66" s="382"/>
      <c r="AJ66" s="353"/>
      <c r="AK66" s="353"/>
      <c r="AL66" s="353"/>
      <c r="AM66" s="382"/>
      <c r="AN66" s="353"/>
      <c r="AO66" s="353"/>
      <c r="AP66" s="353"/>
      <c r="AQ66" s="262"/>
      <c r="AR66" s="194"/>
      <c r="AS66" s="194"/>
      <c r="AT66" s="263"/>
      <c r="AU66" s="353"/>
      <c r="AV66" s="353"/>
      <c r="AW66" s="353"/>
      <c r="AX66" s="354"/>
    </row>
    <row r="67" spans="1:60" ht="22.5" hidden="1" customHeight="1" x14ac:dyDescent="0.15">
      <c r="A67" s="714"/>
      <c r="B67" s="364"/>
      <c r="C67" s="364"/>
      <c r="D67" s="364"/>
      <c r="E67" s="364"/>
      <c r="F67" s="365"/>
      <c r="G67" s="121"/>
      <c r="H67" s="100"/>
      <c r="I67" s="100"/>
      <c r="J67" s="100"/>
      <c r="K67" s="100"/>
      <c r="L67" s="100"/>
      <c r="M67" s="100"/>
      <c r="N67" s="100"/>
      <c r="O67" s="122"/>
      <c r="P67" s="178"/>
      <c r="Q67" s="178"/>
      <c r="R67" s="178"/>
      <c r="S67" s="178"/>
      <c r="T67" s="178"/>
      <c r="U67" s="178"/>
      <c r="V67" s="178"/>
      <c r="W67" s="178"/>
      <c r="X67" s="381"/>
      <c r="Y67" s="369" t="s">
        <v>15</v>
      </c>
      <c r="Z67" s="320"/>
      <c r="AA67" s="321"/>
      <c r="AB67" s="370" t="s">
        <v>16</v>
      </c>
      <c r="AC67" s="370"/>
      <c r="AD67" s="370"/>
      <c r="AE67" s="382"/>
      <c r="AF67" s="353"/>
      <c r="AG67" s="353"/>
      <c r="AH67" s="353"/>
      <c r="AI67" s="382"/>
      <c r="AJ67" s="353"/>
      <c r="AK67" s="353"/>
      <c r="AL67" s="353"/>
      <c r="AM67" s="382"/>
      <c r="AN67" s="353"/>
      <c r="AO67" s="353"/>
      <c r="AP67" s="353"/>
      <c r="AQ67" s="262"/>
      <c r="AR67" s="194"/>
      <c r="AS67" s="194"/>
      <c r="AT67" s="263"/>
      <c r="AU67" s="353"/>
      <c r="AV67" s="353"/>
      <c r="AW67" s="353"/>
      <c r="AX67" s="354"/>
    </row>
    <row r="68" spans="1:60" ht="18.75" hidden="1" customHeight="1" x14ac:dyDescent="0.15">
      <c r="A68" s="714"/>
      <c r="B68" s="296" t="s">
        <v>275</v>
      </c>
      <c r="C68" s="296"/>
      <c r="D68" s="296"/>
      <c r="E68" s="296"/>
      <c r="F68" s="297"/>
      <c r="G68" s="348" t="s">
        <v>68</v>
      </c>
      <c r="H68" s="349"/>
      <c r="I68" s="349"/>
      <c r="J68" s="349"/>
      <c r="K68" s="349"/>
      <c r="L68" s="349"/>
      <c r="M68" s="349"/>
      <c r="N68" s="349"/>
      <c r="O68" s="350"/>
      <c r="P68" s="377" t="s">
        <v>72</v>
      </c>
      <c r="Q68" s="349"/>
      <c r="R68" s="349"/>
      <c r="S68" s="349"/>
      <c r="T68" s="349"/>
      <c r="U68" s="349"/>
      <c r="V68" s="349"/>
      <c r="W68" s="349"/>
      <c r="X68" s="350"/>
      <c r="Y68" s="143"/>
      <c r="Z68" s="144"/>
      <c r="AA68" s="145"/>
      <c r="AB68" s="277" t="s">
        <v>12</v>
      </c>
      <c r="AC68" s="278"/>
      <c r="AD68" s="279"/>
      <c r="AE68" s="277" t="s">
        <v>325</v>
      </c>
      <c r="AF68" s="278"/>
      <c r="AG68" s="278"/>
      <c r="AH68" s="279"/>
      <c r="AI68" s="277" t="s">
        <v>326</v>
      </c>
      <c r="AJ68" s="278"/>
      <c r="AK68" s="278"/>
      <c r="AL68" s="279"/>
      <c r="AM68" s="277" t="s">
        <v>327</v>
      </c>
      <c r="AN68" s="278"/>
      <c r="AO68" s="278"/>
      <c r="AP68" s="278"/>
      <c r="AQ68" s="132" t="s">
        <v>323</v>
      </c>
      <c r="AR68" s="135"/>
      <c r="AS68" s="135"/>
      <c r="AT68" s="136"/>
      <c r="AU68" s="795" t="s">
        <v>262</v>
      </c>
      <c r="AV68" s="795"/>
      <c r="AW68" s="795"/>
      <c r="AX68" s="796"/>
    </row>
    <row r="69" spans="1:60" ht="18.75" hidden="1" customHeight="1" x14ac:dyDescent="0.15">
      <c r="A69" s="714"/>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3"/>
      <c r="Z69" s="144"/>
      <c r="AA69" s="145"/>
      <c r="AB69" s="280"/>
      <c r="AC69" s="281"/>
      <c r="AD69" s="282"/>
      <c r="AE69" s="280"/>
      <c r="AF69" s="281"/>
      <c r="AG69" s="281"/>
      <c r="AH69" s="282"/>
      <c r="AI69" s="280"/>
      <c r="AJ69" s="281"/>
      <c r="AK69" s="281"/>
      <c r="AL69" s="282"/>
      <c r="AM69" s="280"/>
      <c r="AN69" s="281"/>
      <c r="AO69" s="281"/>
      <c r="AP69" s="281"/>
      <c r="AQ69" s="403"/>
      <c r="AR69" s="266"/>
      <c r="AS69" s="138" t="s">
        <v>324</v>
      </c>
      <c r="AT69" s="139"/>
      <c r="AU69" s="266"/>
      <c r="AV69" s="266"/>
      <c r="AW69" s="264" t="s">
        <v>310</v>
      </c>
      <c r="AX69" s="265"/>
    </row>
    <row r="70" spans="1:60" ht="22.5" hidden="1" customHeight="1" x14ac:dyDescent="0.15">
      <c r="A70" s="714"/>
      <c r="B70" s="296"/>
      <c r="C70" s="296"/>
      <c r="D70" s="296"/>
      <c r="E70" s="296"/>
      <c r="F70" s="297"/>
      <c r="G70" s="116"/>
      <c r="H70" s="97"/>
      <c r="I70" s="97"/>
      <c r="J70" s="97"/>
      <c r="K70" s="97"/>
      <c r="L70" s="97"/>
      <c r="M70" s="97"/>
      <c r="N70" s="97"/>
      <c r="O70" s="117"/>
      <c r="P70" s="97"/>
      <c r="Q70" s="355"/>
      <c r="R70" s="355"/>
      <c r="S70" s="355"/>
      <c r="T70" s="355"/>
      <c r="U70" s="355"/>
      <c r="V70" s="355"/>
      <c r="W70" s="355"/>
      <c r="X70" s="356"/>
      <c r="Y70" s="383" t="s">
        <v>69</v>
      </c>
      <c r="Z70" s="384"/>
      <c r="AA70" s="385"/>
      <c r="AB70" s="742"/>
      <c r="AC70" s="743"/>
      <c r="AD70" s="744"/>
      <c r="AE70" s="382"/>
      <c r="AF70" s="353"/>
      <c r="AG70" s="353"/>
      <c r="AH70" s="816"/>
      <c r="AI70" s="382"/>
      <c r="AJ70" s="353"/>
      <c r="AK70" s="353"/>
      <c r="AL70" s="816"/>
      <c r="AM70" s="382"/>
      <c r="AN70" s="353"/>
      <c r="AO70" s="353"/>
      <c r="AP70" s="353"/>
      <c r="AQ70" s="262"/>
      <c r="AR70" s="194"/>
      <c r="AS70" s="194"/>
      <c r="AT70" s="263"/>
      <c r="AU70" s="353"/>
      <c r="AV70" s="353"/>
      <c r="AW70" s="353"/>
      <c r="AX70" s="354"/>
    </row>
    <row r="71" spans="1:60" ht="22.5" hidden="1" customHeight="1" x14ac:dyDescent="0.15">
      <c r="A71" s="714"/>
      <c r="B71" s="296"/>
      <c r="C71" s="296"/>
      <c r="D71" s="296"/>
      <c r="E71" s="296"/>
      <c r="F71" s="297"/>
      <c r="G71" s="118"/>
      <c r="H71" s="119"/>
      <c r="I71" s="119"/>
      <c r="J71" s="119"/>
      <c r="K71" s="119"/>
      <c r="L71" s="119"/>
      <c r="M71" s="119"/>
      <c r="N71" s="119"/>
      <c r="O71" s="120"/>
      <c r="P71" s="357"/>
      <c r="Q71" s="357"/>
      <c r="R71" s="357"/>
      <c r="S71" s="357"/>
      <c r="T71" s="357"/>
      <c r="U71" s="357"/>
      <c r="V71" s="357"/>
      <c r="W71" s="357"/>
      <c r="X71" s="358"/>
      <c r="Y71" s="369" t="s">
        <v>61</v>
      </c>
      <c r="Z71" s="320"/>
      <c r="AA71" s="321"/>
      <c r="AB71" s="400"/>
      <c r="AC71" s="401"/>
      <c r="AD71" s="402"/>
      <c r="AE71" s="382"/>
      <c r="AF71" s="353"/>
      <c r="AG71" s="353"/>
      <c r="AH71" s="816"/>
      <c r="AI71" s="382"/>
      <c r="AJ71" s="353"/>
      <c r="AK71" s="353"/>
      <c r="AL71" s="816"/>
      <c r="AM71" s="382"/>
      <c r="AN71" s="353"/>
      <c r="AO71" s="353"/>
      <c r="AP71" s="353"/>
      <c r="AQ71" s="262"/>
      <c r="AR71" s="194"/>
      <c r="AS71" s="194"/>
      <c r="AT71" s="263"/>
      <c r="AU71" s="353"/>
      <c r="AV71" s="353"/>
      <c r="AW71" s="353"/>
      <c r="AX71" s="354"/>
    </row>
    <row r="72" spans="1:60" ht="22.5" hidden="1" customHeight="1" thickBot="1" x14ac:dyDescent="0.2">
      <c r="A72" s="715"/>
      <c r="B72" s="298"/>
      <c r="C72" s="298"/>
      <c r="D72" s="298"/>
      <c r="E72" s="298"/>
      <c r="F72" s="299"/>
      <c r="G72" s="734"/>
      <c r="H72" s="735"/>
      <c r="I72" s="735"/>
      <c r="J72" s="735"/>
      <c r="K72" s="735"/>
      <c r="L72" s="735"/>
      <c r="M72" s="735"/>
      <c r="N72" s="735"/>
      <c r="O72" s="736"/>
      <c r="P72" s="359"/>
      <c r="Q72" s="359"/>
      <c r="R72" s="359"/>
      <c r="S72" s="359"/>
      <c r="T72" s="359"/>
      <c r="U72" s="359"/>
      <c r="V72" s="359"/>
      <c r="W72" s="359"/>
      <c r="X72" s="360"/>
      <c r="Y72" s="756" t="s">
        <v>15</v>
      </c>
      <c r="Z72" s="757"/>
      <c r="AA72" s="758"/>
      <c r="AB72" s="750" t="s">
        <v>16</v>
      </c>
      <c r="AC72" s="751"/>
      <c r="AD72" s="752"/>
      <c r="AE72" s="817"/>
      <c r="AF72" s="818"/>
      <c r="AG72" s="818"/>
      <c r="AH72" s="819"/>
      <c r="AI72" s="817"/>
      <c r="AJ72" s="818"/>
      <c r="AK72" s="818"/>
      <c r="AL72" s="819"/>
      <c r="AM72" s="817"/>
      <c r="AN72" s="818"/>
      <c r="AO72" s="818"/>
      <c r="AP72" s="818"/>
      <c r="AQ72" s="820"/>
      <c r="AR72" s="821"/>
      <c r="AS72" s="821"/>
      <c r="AT72" s="822"/>
      <c r="AU72" s="818"/>
      <c r="AV72" s="818"/>
      <c r="AW72" s="818"/>
      <c r="AX72" s="823"/>
    </row>
    <row r="73" spans="1:60" ht="31.7"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53"/>
      <c r="Z73" s="754"/>
      <c r="AA73" s="755"/>
      <c r="AB73" s="732" t="s">
        <v>12</v>
      </c>
      <c r="AC73" s="732"/>
      <c r="AD73" s="732"/>
      <c r="AE73" s="732" t="s">
        <v>325</v>
      </c>
      <c r="AF73" s="732"/>
      <c r="AG73" s="732"/>
      <c r="AH73" s="732"/>
      <c r="AI73" s="732" t="s">
        <v>326</v>
      </c>
      <c r="AJ73" s="732"/>
      <c r="AK73" s="732"/>
      <c r="AL73" s="732"/>
      <c r="AM73" s="732" t="s">
        <v>327</v>
      </c>
      <c r="AN73" s="732"/>
      <c r="AO73" s="732"/>
      <c r="AP73" s="732"/>
      <c r="AQ73" s="824" t="s">
        <v>328</v>
      </c>
      <c r="AR73" s="824"/>
      <c r="AS73" s="824"/>
      <c r="AT73" s="824"/>
      <c r="AU73" s="824"/>
      <c r="AV73" s="824"/>
      <c r="AW73" s="824"/>
      <c r="AX73" s="825"/>
    </row>
    <row r="74" spans="1:60" ht="22.5" customHeight="1" x14ac:dyDescent="0.15">
      <c r="A74" s="290"/>
      <c r="B74" s="291"/>
      <c r="C74" s="291"/>
      <c r="D74" s="291"/>
      <c r="E74" s="291"/>
      <c r="F74" s="292"/>
      <c r="G74" s="97" t="s">
        <v>453</v>
      </c>
      <c r="H74" s="97"/>
      <c r="I74" s="97"/>
      <c r="J74" s="97"/>
      <c r="K74" s="97"/>
      <c r="L74" s="97"/>
      <c r="M74" s="97"/>
      <c r="N74" s="97"/>
      <c r="O74" s="97"/>
      <c r="P74" s="97"/>
      <c r="Q74" s="97"/>
      <c r="R74" s="97"/>
      <c r="S74" s="97"/>
      <c r="T74" s="97"/>
      <c r="U74" s="97"/>
      <c r="V74" s="97"/>
      <c r="W74" s="97"/>
      <c r="X74" s="117"/>
      <c r="Y74" s="284" t="s">
        <v>62</v>
      </c>
      <c r="Z74" s="285"/>
      <c r="AA74" s="286"/>
      <c r="AB74" s="316" t="s">
        <v>448</v>
      </c>
      <c r="AC74" s="316"/>
      <c r="AD74" s="316"/>
      <c r="AE74" s="241" t="s">
        <v>454</v>
      </c>
      <c r="AF74" s="241"/>
      <c r="AG74" s="241"/>
      <c r="AH74" s="241"/>
      <c r="AI74" s="241" t="s">
        <v>454</v>
      </c>
      <c r="AJ74" s="241"/>
      <c r="AK74" s="241"/>
      <c r="AL74" s="241"/>
      <c r="AM74" s="241">
        <v>18</v>
      </c>
      <c r="AN74" s="241"/>
      <c r="AO74" s="241"/>
      <c r="AP74" s="241"/>
      <c r="AQ74" s="241" t="s">
        <v>487</v>
      </c>
      <c r="AR74" s="241"/>
      <c r="AS74" s="241"/>
      <c r="AT74" s="241"/>
      <c r="AU74" s="241"/>
      <c r="AV74" s="241"/>
      <c r="AW74" s="241"/>
      <c r="AX74" s="258"/>
      <c r="AY74" s="10"/>
      <c r="AZ74" s="10"/>
      <c r="BA74" s="10"/>
      <c r="BB74" s="10"/>
      <c r="BC74" s="10"/>
    </row>
    <row r="75" spans="1:60" ht="22.5" customHeight="1" x14ac:dyDescent="0.15">
      <c r="A75" s="293"/>
      <c r="B75" s="294"/>
      <c r="C75" s="294"/>
      <c r="D75" s="294"/>
      <c r="E75" s="294"/>
      <c r="F75" s="295"/>
      <c r="G75" s="100"/>
      <c r="H75" s="100"/>
      <c r="I75" s="100"/>
      <c r="J75" s="100"/>
      <c r="K75" s="100"/>
      <c r="L75" s="100"/>
      <c r="M75" s="100"/>
      <c r="N75" s="100"/>
      <c r="O75" s="100"/>
      <c r="P75" s="100"/>
      <c r="Q75" s="100"/>
      <c r="R75" s="100"/>
      <c r="S75" s="100"/>
      <c r="T75" s="100"/>
      <c r="U75" s="100"/>
      <c r="V75" s="100"/>
      <c r="W75" s="100"/>
      <c r="X75" s="122"/>
      <c r="Y75" s="313" t="s">
        <v>63</v>
      </c>
      <c r="Z75" s="314"/>
      <c r="AA75" s="315"/>
      <c r="AB75" s="316" t="s">
        <v>448</v>
      </c>
      <c r="AC75" s="316"/>
      <c r="AD75" s="316"/>
      <c r="AE75" s="241" t="s">
        <v>454</v>
      </c>
      <c r="AF75" s="241"/>
      <c r="AG75" s="241"/>
      <c r="AH75" s="241"/>
      <c r="AI75" s="241" t="s">
        <v>452</v>
      </c>
      <c r="AJ75" s="241"/>
      <c r="AK75" s="241"/>
      <c r="AL75" s="241"/>
      <c r="AM75" s="241">
        <v>18</v>
      </c>
      <c r="AN75" s="241"/>
      <c r="AO75" s="241"/>
      <c r="AP75" s="241"/>
      <c r="AQ75" s="241" t="s">
        <v>466</v>
      </c>
      <c r="AR75" s="241"/>
      <c r="AS75" s="241"/>
      <c r="AT75" s="241"/>
      <c r="AU75" s="241"/>
      <c r="AV75" s="241"/>
      <c r="AW75" s="241"/>
      <c r="AX75" s="258"/>
      <c r="AY75" s="10"/>
      <c r="AZ75" s="10"/>
      <c r="BA75" s="10"/>
      <c r="BB75" s="10"/>
      <c r="BC75" s="10"/>
      <c r="BD75" s="10"/>
      <c r="BE75" s="10"/>
      <c r="BF75" s="10"/>
      <c r="BG75" s="10"/>
      <c r="BH75" s="10"/>
    </row>
    <row r="76" spans="1:60" ht="33" hidden="1"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3" t="s">
        <v>328</v>
      </c>
      <c r="AR76" s="373"/>
      <c r="AS76" s="373"/>
      <c r="AT76" s="373"/>
      <c r="AU76" s="373"/>
      <c r="AV76" s="373"/>
      <c r="AW76" s="373"/>
      <c r="AX76" s="374"/>
    </row>
    <row r="77" spans="1:60" ht="22.5" hidden="1" customHeight="1" x14ac:dyDescent="0.15">
      <c r="A77" s="290"/>
      <c r="B77" s="291"/>
      <c r="C77" s="291"/>
      <c r="D77" s="291"/>
      <c r="E77" s="291"/>
      <c r="F77" s="292"/>
      <c r="G77" s="97"/>
      <c r="H77" s="97"/>
      <c r="I77" s="97"/>
      <c r="J77" s="97"/>
      <c r="K77" s="97"/>
      <c r="L77" s="97"/>
      <c r="M77" s="97"/>
      <c r="N77" s="97"/>
      <c r="O77" s="97"/>
      <c r="P77" s="97"/>
      <c r="Q77" s="97"/>
      <c r="R77" s="97"/>
      <c r="S77" s="97"/>
      <c r="T77" s="97"/>
      <c r="U77" s="97"/>
      <c r="V77" s="97"/>
      <c r="W77" s="97"/>
      <c r="X77" s="117"/>
      <c r="Y77" s="529" t="s">
        <v>62</v>
      </c>
      <c r="Z77" s="530"/>
      <c r="AA77" s="531"/>
      <c r="AB77" s="737"/>
      <c r="AC77" s="738"/>
      <c r="AD77" s="739"/>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x14ac:dyDescent="0.15">
      <c r="A78" s="293"/>
      <c r="B78" s="294"/>
      <c r="C78" s="294"/>
      <c r="D78" s="294"/>
      <c r="E78" s="294"/>
      <c r="F78" s="295"/>
      <c r="G78" s="100"/>
      <c r="H78" s="100"/>
      <c r="I78" s="100"/>
      <c r="J78" s="100"/>
      <c r="K78" s="100"/>
      <c r="L78" s="100"/>
      <c r="M78" s="100"/>
      <c r="N78" s="100"/>
      <c r="O78" s="100"/>
      <c r="P78" s="100"/>
      <c r="Q78" s="100"/>
      <c r="R78" s="100"/>
      <c r="S78" s="100"/>
      <c r="T78" s="100"/>
      <c r="U78" s="100"/>
      <c r="V78" s="100"/>
      <c r="W78" s="100"/>
      <c r="X78" s="122"/>
      <c r="Y78" s="313" t="s">
        <v>63</v>
      </c>
      <c r="Z78" s="740"/>
      <c r="AA78" s="741"/>
      <c r="AB78" s="742"/>
      <c r="AC78" s="743"/>
      <c r="AD78" s="744"/>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3" t="s">
        <v>328</v>
      </c>
      <c r="AR79" s="373"/>
      <c r="AS79" s="373"/>
      <c r="AT79" s="373"/>
      <c r="AU79" s="373"/>
      <c r="AV79" s="373"/>
      <c r="AW79" s="373"/>
      <c r="AX79" s="374"/>
    </row>
    <row r="80" spans="1:60" ht="22.5" hidden="1" customHeight="1" x14ac:dyDescent="0.15">
      <c r="A80" s="290"/>
      <c r="B80" s="291"/>
      <c r="C80" s="291"/>
      <c r="D80" s="291"/>
      <c r="E80" s="291"/>
      <c r="F80" s="292"/>
      <c r="G80" s="97"/>
      <c r="H80" s="97"/>
      <c r="I80" s="97"/>
      <c r="J80" s="97"/>
      <c r="K80" s="97"/>
      <c r="L80" s="97"/>
      <c r="M80" s="97"/>
      <c r="N80" s="97"/>
      <c r="O80" s="97"/>
      <c r="P80" s="97"/>
      <c r="Q80" s="97"/>
      <c r="R80" s="97"/>
      <c r="S80" s="97"/>
      <c r="T80" s="97"/>
      <c r="U80" s="97"/>
      <c r="V80" s="97"/>
      <c r="W80" s="97"/>
      <c r="X80" s="117"/>
      <c r="Y80" s="529" t="s">
        <v>62</v>
      </c>
      <c r="Z80" s="530"/>
      <c r="AA80" s="531"/>
      <c r="AB80" s="737"/>
      <c r="AC80" s="738"/>
      <c r="AD80" s="739"/>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x14ac:dyDescent="0.15">
      <c r="A81" s="293"/>
      <c r="B81" s="294"/>
      <c r="C81" s="294"/>
      <c r="D81" s="294"/>
      <c r="E81" s="294"/>
      <c r="F81" s="295"/>
      <c r="G81" s="100"/>
      <c r="H81" s="100"/>
      <c r="I81" s="100"/>
      <c r="J81" s="100"/>
      <c r="K81" s="100"/>
      <c r="L81" s="100"/>
      <c r="M81" s="100"/>
      <c r="N81" s="100"/>
      <c r="O81" s="100"/>
      <c r="P81" s="100"/>
      <c r="Q81" s="100"/>
      <c r="R81" s="100"/>
      <c r="S81" s="100"/>
      <c r="T81" s="100"/>
      <c r="U81" s="100"/>
      <c r="V81" s="100"/>
      <c r="W81" s="100"/>
      <c r="X81" s="122"/>
      <c r="Y81" s="313" t="s">
        <v>63</v>
      </c>
      <c r="Z81" s="740"/>
      <c r="AA81" s="741"/>
      <c r="AB81" s="742"/>
      <c r="AC81" s="743"/>
      <c r="AD81" s="744"/>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3" t="s">
        <v>328</v>
      </c>
      <c r="AR82" s="373"/>
      <c r="AS82" s="373"/>
      <c r="AT82" s="373"/>
      <c r="AU82" s="373"/>
      <c r="AV82" s="373"/>
      <c r="AW82" s="373"/>
      <c r="AX82" s="374"/>
    </row>
    <row r="83" spans="1:60" ht="22.5" hidden="1" customHeight="1" x14ac:dyDescent="0.15">
      <c r="A83" s="290"/>
      <c r="B83" s="291"/>
      <c r="C83" s="291"/>
      <c r="D83" s="291"/>
      <c r="E83" s="291"/>
      <c r="F83" s="292"/>
      <c r="G83" s="97"/>
      <c r="H83" s="97"/>
      <c r="I83" s="97"/>
      <c r="J83" s="97"/>
      <c r="K83" s="97"/>
      <c r="L83" s="97"/>
      <c r="M83" s="97"/>
      <c r="N83" s="97"/>
      <c r="O83" s="97"/>
      <c r="P83" s="97"/>
      <c r="Q83" s="97"/>
      <c r="R83" s="97"/>
      <c r="S83" s="97"/>
      <c r="T83" s="97"/>
      <c r="U83" s="97"/>
      <c r="V83" s="97"/>
      <c r="W83" s="97"/>
      <c r="X83" s="117"/>
      <c r="Y83" s="529" t="s">
        <v>62</v>
      </c>
      <c r="Z83" s="530"/>
      <c r="AA83" s="531"/>
      <c r="AB83" s="737"/>
      <c r="AC83" s="738"/>
      <c r="AD83" s="739"/>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x14ac:dyDescent="0.15">
      <c r="A84" s="293"/>
      <c r="B84" s="294"/>
      <c r="C84" s="294"/>
      <c r="D84" s="294"/>
      <c r="E84" s="294"/>
      <c r="F84" s="295"/>
      <c r="G84" s="100"/>
      <c r="H84" s="100"/>
      <c r="I84" s="100"/>
      <c r="J84" s="100"/>
      <c r="K84" s="100"/>
      <c r="L84" s="100"/>
      <c r="M84" s="100"/>
      <c r="N84" s="100"/>
      <c r="O84" s="100"/>
      <c r="P84" s="100"/>
      <c r="Q84" s="100"/>
      <c r="R84" s="100"/>
      <c r="S84" s="100"/>
      <c r="T84" s="100"/>
      <c r="U84" s="100"/>
      <c r="V84" s="100"/>
      <c r="W84" s="100"/>
      <c r="X84" s="122"/>
      <c r="Y84" s="313" t="s">
        <v>63</v>
      </c>
      <c r="Z84" s="740"/>
      <c r="AA84" s="741"/>
      <c r="AB84" s="742"/>
      <c r="AC84" s="743"/>
      <c r="AD84" s="744"/>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3" t="s">
        <v>328</v>
      </c>
      <c r="AR85" s="373"/>
      <c r="AS85" s="373"/>
      <c r="AT85" s="373"/>
      <c r="AU85" s="373"/>
      <c r="AV85" s="373"/>
      <c r="AW85" s="373"/>
      <c r="AX85" s="374"/>
    </row>
    <row r="86" spans="1:60" ht="22.5" hidden="1" customHeight="1" x14ac:dyDescent="0.15">
      <c r="A86" s="290"/>
      <c r="B86" s="291"/>
      <c r="C86" s="291"/>
      <c r="D86" s="291"/>
      <c r="E86" s="291"/>
      <c r="F86" s="292"/>
      <c r="G86" s="97"/>
      <c r="H86" s="97"/>
      <c r="I86" s="97"/>
      <c r="J86" s="97"/>
      <c r="K86" s="97"/>
      <c r="L86" s="97"/>
      <c r="M86" s="97"/>
      <c r="N86" s="97"/>
      <c r="O86" s="97"/>
      <c r="P86" s="97"/>
      <c r="Q86" s="97"/>
      <c r="R86" s="97"/>
      <c r="S86" s="97"/>
      <c r="T86" s="97"/>
      <c r="U86" s="97"/>
      <c r="V86" s="97"/>
      <c r="W86" s="97"/>
      <c r="X86" s="117"/>
      <c r="Y86" s="529" t="s">
        <v>62</v>
      </c>
      <c r="Z86" s="530"/>
      <c r="AA86" s="531"/>
      <c r="AB86" s="737"/>
      <c r="AC86" s="738"/>
      <c r="AD86" s="739"/>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x14ac:dyDescent="0.15">
      <c r="A87" s="293"/>
      <c r="B87" s="294"/>
      <c r="C87" s="294"/>
      <c r="D87" s="294"/>
      <c r="E87" s="294"/>
      <c r="F87" s="295"/>
      <c r="G87" s="100"/>
      <c r="H87" s="100"/>
      <c r="I87" s="100"/>
      <c r="J87" s="100"/>
      <c r="K87" s="100"/>
      <c r="L87" s="100"/>
      <c r="M87" s="100"/>
      <c r="N87" s="100"/>
      <c r="O87" s="100"/>
      <c r="P87" s="100"/>
      <c r="Q87" s="100"/>
      <c r="R87" s="100"/>
      <c r="S87" s="100"/>
      <c r="T87" s="100"/>
      <c r="U87" s="100"/>
      <c r="V87" s="100"/>
      <c r="W87" s="100"/>
      <c r="X87" s="122"/>
      <c r="Y87" s="313" t="s">
        <v>63</v>
      </c>
      <c r="Z87" s="740"/>
      <c r="AA87" s="741"/>
      <c r="AB87" s="742"/>
      <c r="AC87" s="743"/>
      <c r="AD87" s="744"/>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30"/>
      <c r="Z88" s="631"/>
      <c r="AA88" s="632"/>
      <c r="AB88" s="253" t="s">
        <v>12</v>
      </c>
      <c r="AC88" s="254"/>
      <c r="AD88" s="255"/>
      <c r="AE88" s="283" t="s">
        <v>325</v>
      </c>
      <c r="AF88" s="283"/>
      <c r="AG88" s="283"/>
      <c r="AH88" s="283"/>
      <c r="AI88" s="283" t="s">
        <v>326</v>
      </c>
      <c r="AJ88" s="283"/>
      <c r="AK88" s="283"/>
      <c r="AL88" s="283"/>
      <c r="AM88" s="283" t="s">
        <v>327</v>
      </c>
      <c r="AN88" s="283"/>
      <c r="AO88" s="283"/>
      <c r="AP88" s="283"/>
      <c r="AQ88" s="373" t="s">
        <v>328</v>
      </c>
      <c r="AR88" s="373"/>
      <c r="AS88" s="373"/>
      <c r="AT88" s="373"/>
      <c r="AU88" s="373"/>
      <c r="AV88" s="373"/>
      <c r="AW88" s="373"/>
      <c r="AX88" s="374"/>
    </row>
    <row r="89" spans="1:60" ht="22.5" customHeight="1" x14ac:dyDescent="0.15">
      <c r="A89" s="307"/>
      <c r="B89" s="308"/>
      <c r="C89" s="308"/>
      <c r="D89" s="308"/>
      <c r="E89" s="308"/>
      <c r="F89" s="309"/>
      <c r="G89" s="375" t="s">
        <v>455</v>
      </c>
      <c r="H89" s="375"/>
      <c r="I89" s="375"/>
      <c r="J89" s="375"/>
      <c r="K89" s="375"/>
      <c r="L89" s="375"/>
      <c r="M89" s="375"/>
      <c r="N89" s="375"/>
      <c r="O89" s="375"/>
      <c r="P89" s="375"/>
      <c r="Q89" s="375"/>
      <c r="R89" s="375"/>
      <c r="S89" s="375"/>
      <c r="T89" s="375"/>
      <c r="U89" s="375"/>
      <c r="V89" s="375"/>
      <c r="W89" s="375"/>
      <c r="X89" s="375"/>
      <c r="Y89" s="250" t="s">
        <v>17</v>
      </c>
      <c r="Z89" s="251"/>
      <c r="AA89" s="252"/>
      <c r="AB89" s="317" t="s">
        <v>456</v>
      </c>
      <c r="AC89" s="318"/>
      <c r="AD89" s="319"/>
      <c r="AE89" s="241" t="s">
        <v>449</v>
      </c>
      <c r="AF89" s="241"/>
      <c r="AG89" s="241"/>
      <c r="AH89" s="241"/>
      <c r="AI89" s="241" t="s">
        <v>449</v>
      </c>
      <c r="AJ89" s="241"/>
      <c r="AK89" s="241"/>
      <c r="AL89" s="241"/>
      <c r="AM89" s="241">
        <v>20.5</v>
      </c>
      <c r="AN89" s="241"/>
      <c r="AO89" s="241"/>
      <c r="AP89" s="241"/>
      <c r="AQ89" s="382" t="s">
        <v>485</v>
      </c>
      <c r="AR89" s="353"/>
      <c r="AS89" s="353"/>
      <c r="AT89" s="353"/>
      <c r="AU89" s="353"/>
      <c r="AV89" s="353"/>
      <c r="AW89" s="353"/>
      <c r="AX89" s="354"/>
    </row>
    <row r="90" spans="1:60" ht="47.1" customHeight="1" x14ac:dyDescent="0.15">
      <c r="A90" s="310"/>
      <c r="B90" s="311"/>
      <c r="C90" s="311"/>
      <c r="D90" s="311"/>
      <c r="E90" s="311"/>
      <c r="F90" s="312"/>
      <c r="G90" s="376"/>
      <c r="H90" s="376"/>
      <c r="I90" s="376"/>
      <c r="J90" s="376"/>
      <c r="K90" s="376"/>
      <c r="L90" s="376"/>
      <c r="M90" s="376"/>
      <c r="N90" s="376"/>
      <c r="O90" s="376"/>
      <c r="P90" s="376"/>
      <c r="Q90" s="376"/>
      <c r="R90" s="376"/>
      <c r="S90" s="376"/>
      <c r="T90" s="376"/>
      <c r="U90" s="376"/>
      <c r="V90" s="376"/>
      <c r="W90" s="376"/>
      <c r="X90" s="376"/>
      <c r="Y90" s="366" t="s">
        <v>55</v>
      </c>
      <c r="Z90" s="314"/>
      <c r="AA90" s="315"/>
      <c r="AB90" s="688" t="s">
        <v>457</v>
      </c>
      <c r="AC90" s="689"/>
      <c r="AD90" s="690"/>
      <c r="AE90" s="371" t="s">
        <v>449</v>
      </c>
      <c r="AF90" s="371"/>
      <c r="AG90" s="371"/>
      <c r="AH90" s="371"/>
      <c r="AI90" s="371" t="s">
        <v>449</v>
      </c>
      <c r="AJ90" s="371"/>
      <c r="AK90" s="371"/>
      <c r="AL90" s="371"/>
      <c r="AM90" s="371" t="s">
        <v>467</v>
      </c>
      <c r="AN90" s="371"/>
      <c r="AO90" s="371"/>
      <c r="AP90" s="371"/>
      <c r="AQ90" s="371" t="s">
        <v>486</v>
      </c>
      <c r="AR90" s="371"/>
      <c r="AS90" s="371"/>
      <c r="AT90" s="371"/>
      <c r="AU90" s="371"/>
      <c r="AV90" s="371"/>
      <c r="AW90" s="371"/>
      <c r="AX90" s="372"/>
    </row>
    <row r="91" spans="1:60" ht="32.25" hidden="1"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30"/>
      <c r="Z91" s="631"/>
      <c r="AA91" s="632"/>
      <c r="AB91" s="253" t="s">
        <v>12</v>
      </c>
      <c r="AC91" s="254"/>
      <c r="AD91" s="255"/>
      <c r="AE91" s="283" t="s">
        <v>325</v>
      </c>
      <c r="AF91" s="283"/>
      <c r="AG91" s="283"/>
      <c r="AH91" s="283"/>
      <c r="AI91" s="283" t="s">
        <v>326</v>
      </c>
      <c r="AJ91" s="283"/>
      <c r="AK91" s="283"/>
      <c r="AL91" s="283"/>
      <c r="AM91" s="283" t="s">
        <v>327</v>
      </c>
      <c r="AN91" s="283"/>
      <c r="AO91" s="283"/>
      <c r="AP91" s="283"/>
      <c r="AQ91" s="373" t="s">
        <v>328</v>
      </c>
      <c r="AR91" s="373"/>
      <c r="AS91" s="373"/>
      <c r="AT91" s="373"/>
      <c r="AU91" s="373"/>
      <c r="AV91" s="373"/>
      <c r="AW91" s="373"/>
      <c r="AX91" s="374"/>
    </row>
    <row r="92" spans="1:60" ht="22.5" hidden="1" customHeight="1" x14ac:dyDescent="0.15">
      <c r="A92" s="307"/>
      <c r="B92" s="308"/>
      <c r="C92" s="308"/>
      <c r="D92" s="308"/>
      <c r="E92" s="308"/>
      <c r="F92" s="309"/>
      <c r="G92" s="375" t="s">
        <v>411</v>
      </c>
      <c r="H92" s="375"/>
      <c r="I92" s="375"/>
      <c r="J92" s="375"/>
      <c r="K92" s="375"/>
      <c r="L92" s="375"/>
      <c r="M92" s="375"/>
      <c r="N92" s="375"/>
      <c r="O92" s="375"/>
      <c r="P92" s="375"/>
      <c r="Q92" s="375"/>
      <c r="R92" s="375"/>
      <c r="S92" s="375"/>
      <c r="T92" s="375"/>
      <c r="U92" s="375"/>
      <c r="V92" s="375"/>
      <c r="W92" s="375"/>
      <c r="X92" s="375"/>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x14ac:dyDescent="0.15">
      <c r="A93" s="310"/>
      <c r="B93" s="311"/>
      <c r="C93" s="311"/>
      <c r="D93" s="311"/>
      <c r="E93" s="311"/>
      <c r="F93" s="312"/>
      <c r="G93" s="376"/>
      <c r="H93" s="376"/>
      <c r="I93" s="376"/>
      <c r="J93" s="376"/>
      <c r="K93" s="376"/>
      <c r="L93" s="376"/>
      <c r="M93" s="376"/>
      <c r="N93" s="376"/>
      <c r="O93" s="376"/>
      <c r="P93" s="376"/>
      <c r="Q93" s="376"/>
      <c r="R93" s="376"/>
      <c r="S93" s="376"/>
      <c r="T93" s="376"/>
      <c r="U93" s="376"/>
      <c r="V93" s="376"/>
      <c r="W93" s="376"/>
      <c r="X93" s="376"/>
      <c r="Y93" s="366" t="s">
        <v>55</v>
      </c>
      <c r="Z93" s="314"/>
      <c r="AA93" s="315"/>
      <c r="AB93" s="688" t="s">
        <v>56</v>
      </c>
      <c r="AC93" s="689"/>
      <c r="AD93" s="690"/>
      <c r="AE93" s="371"/>
      <c r="AF93" s="371"/>
      <c r="AG93" s="371"/>
      <c r="AH93" s="371"/>
      <c r="AI93" s="371"/>
      <c r="AJ93" s="371"/>
      <c r="AK93" s="371"/>
      <c r="AL93" s="371"/>
      <c r="AM93" s="371"/>
      <c r="AN93" s="371"/>
      <c r="AO93" s="371"/>
      <c r="AP93" s="371"/>
      <c r="AQ93" s="371"/>
      <c r="AR93" s="371"/>
      <c r="AS93" s="371"/>
      <c r="AT93" s="371"/>
      <c r="AU93" s="371"/>
      <c r="AV93" s="371"/>
      <c r="AW93" s="371"/>
      <c r="AX93" s="372"/>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30"/>
      <c r="Z94" s="631"/>
      <c r="AA94" s="632"/>
      <c r="AB94" s="253" t="s">
        <v>12</v>
      </c>
      <c r="AC94" s="254"/>
      <c r="AD94" s="255"/>
      <c r="AE94" s="283" t="s">
        <v>325</v>
      </c>
      <c r="AF94" s="283"/>
      <c r="AG94" s="283"/>
      <c r="AH94" s="283"/>
      <c r="AI94" s="283" t="s">
        <v>326</v>
      </c>
      <c r="AJ94" s="283"/>
      <c r="AK94" s="283"/>
      <c r="AL94" s="283"/>
      <c r="AM94" s="283" t="s">
        <v>327</v>
      </c>
      <c r="AN94" s="283"/>
      <c r="AO94" s="283"/>
      <c r="AP94" s="283"/>
      <c r="AQ94" s="373" t="s">
        <v>328</v>
      </c>
      <c r="AR94" s="373"/>
      <c r="AS94" s="373"/>
      <c r="AT94" s="373"/>
      <c r="AU94" s="373"/>
      <c r="AV94" s="373"/>
      <c r="AW94" s="373"/>
      <c r="AX94" s="374"/>
    </row>
    <row r="95" spans="1:60" ht="22.5" hidden="1" customHeight="1" x14ac:dyDescent="0.15">
      <c r="A95" s="307"/>
      <c r="B95" s="308"/>
      <c r="C95" s="308"/>
      <c r="D95" s="308"/>
      <c r="E95" s="308"/>
      <c r="F95" s="309"/>
      <c r="G95" s="375" t="s">
        <v>426</v>
      </c>
      <c r="H95" s="375"/>
      <c r="I95" s="375"/>
      <c r="J95" s="375"/>
      <c r="K95" s="375"/>
      <c r="L95" s="375"/>
      <c r="M95" s="375"/>
      <c r="N95" s="375"/>
      <c r="O95" s="375"/>
      <c r="P95" s="375"/>
      <c r="Q95" s="375"/>
      <c r="R95" s="375"/>
      <c r="S95" s="375"/>
      <c r="T95" s="375"/>
      <c r="U95" s="375"/>
      <c r="V95" s="375"/>
      <c r="W95" s="375"/>
      <c r="X95" s="375"/>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6"/>
      <c r="H96" s="376"/>
      <c r="I96" s="376"/>
      <c r="J96" s="376"/>
      <c r="K96" s="376"/>
      <c r="L96" s="376"/>
      <c r="M96" s="376"/>
      <c r="N96" s="376"/>
      <c r="O96" s="376"/>
      <c r="P96" s="376"/>
      <c r="Q96" s="376"/>
      <c r="R96" s="376"/>
      <c r="S96" s="376"/>
      <c r="T96" s="376"/>
      <c r="U96" s="376"/>
      <c r="V96" s="376"/>
      <c r="W96" s="376"/>
      <c r="X96" s="376"/>
      <c r="Y96" s="366" t="s">
        <v>55</v>
      </c>
      <c r="Z96" s="314"/>
      <c r="AA96" s="315"/>
      <c r="AB96" s="688" t="s">
        <v>56</v>
      </c>
      <c r="AC96" s="689"/>
      <c r="AD96" s="690"/>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30"/>
      <c r="Z97" s="631"/>
      <c r="AA97" s="632"/>
      <c r="AB97" s="253" t="s">
        <v>12</v>
      </c>
      <c r="AC97" s="254"/>
      <c r="AD97" s="255"/>
      <c r="AE97" s="283" t="s">
        <v>325</v>
      </c>
      <c r="AF97" s="283"/>
      <c r="AG97" s="283"/>
      <c r="AH97" s="283"/>
      <c r="AI97" s="283" t="s">
        <v>326</v>
      </c>
      <c r="AJ97" s="283"/>
      <c r="AK97" s="283"/>
      <c r="AL97" s="283"/>
      <c r="AM97" s="283" t="s">
        <v>327</v>
      </c>
      <c r="AN97" s="283"/>
      <c r="AO97" s="283"/>
      <c r="AP97" s="283"/>
      <c r="AQ97" s="373" t="s">
        <v>328</v>
      </c>
      <c r="AR97" s="373"/>
      <c r="AS97" s="373"/>
      <c r="AT97" s="373"/>
      <c r="AU97" s="373"/>
      <c r="AV97" s="373"/>
      <c r="AW97" s="373"/>
      <c r="AX97" s="374"/>
    </row>
    <row r="98" spans="1:50" ht="22.5" hidden="1" customHeight="1" x14ac:dyDescent="0.15">
      <c r="A98" s="307"/>
      <c r="B98" s="308"/>
      <c r="C98" s="308"/>
      <c r="D98" s="308"/>
      <c r="E98" s="308"/>
      <c r="F98" s="309"/>
      <c r="G98" s="375" t="s">
        <v>267</v>
      </c>
      <c r="H98" s="375"/>
      <c r="I98" s="375"/>
      <c r="J98" s="375"/>
      <c r="K98" s="375"/>
      <c r="L98" s="375"/>
      <c r="M98" s="375"/>
      <c r="N98" s="375"/>
      <c r="O98" s="375"/>
      <c r="P98" s="375"/>
      <c r="Q98" s="375"/>
      <c r="R98" s="375"/>
      <c r="S98" s="375"/>
      <c r="T98" s="375"/>
      <c r="U98" s="375"/>
      <c r="V98" s="375"/>
      <c r="W98" s="375"/>
      <c r="X98" s="840"/>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6"/>
      <c r="H99" s="376"/>
      <c r="I99" s="376"/>
      <c r="J99" s="376"/>
      <c r="K99" s="376"/>
      <c r="L99" s="376"/>
      <c r="M99" s="376"/>
      <c r="N99" s="376"/>
      <c r="O99" s="376"/>
      <c r="P99" s="376"/>
      <c r="Q99" s="376"/>
      <c r="R99" s="376"/>
      <c r="S99" s="376"/>
      <c r="T99" s="376"/>
      <c r="U99" s="376"/>
      <c r="V99" s="376"/>
      <c r="W99" s="376"/>
      <c r="X99" s="841"/>
      <c r="Y99" s="366" t="s">
        <v>55</v>
      </c>
      <c r="Z99" s="314"/>
      <c r="AA99" s="315"/>
      <c r="AB99" s="688" t="s">
        <v>56</v>
      </c>
      <c r="AC99" s="689"/>
      <c r="AD99" s="690"/>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hidden="1" customHeight="1" x14ac:dyDescent="0.15">
      <c r="A100" s="483"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28"/>
      <c r="Z100" s="829"/>
      <c r="AA100" s="830"/>
      <c r="AB100" s="280" t="s">
        <v>12</v>
      </c>
      <c r="AC100" s="281"/>
      <c r="AD100" s="282"/>
      <c r="AE100" s="283" t="s">
        <v>325</v>
      </c>
      <c r="AF100" s="283"/>
      <c r="AG100" s="283"/>
      <c r="AH100" s="283"/>
      <c r="AI100" s="283" t="s">
        <v>326</v>
      </c>
      <c r="AJ100" s="283"/>
      <c r="AK100" s="283"/>
      <c r="AL100" s="283"/>
      <c r="AM100" s="283" t="s">
        <v>327</v>
      </c>
      <c r="AN100" s="283"/>
      <c r="AO100" s="283"/>
      <c r="AP100" s="283"/>
      <c r="AQ100" s="373" t="s">
        <v>328</v>
      </c>
      <c r="AR100" s="373"/>
      <c r="AS100" s="373"/>
      <c r="AT100" s="373"/>
      <c r="AU100" s="373"/>
      <c r="AV100" s="373"/>
      <c r="AW100" s="373"/>
      <c r="AX100" s="374"/>
    </row>
    <row r="101" spans="1:50" ht="22.5" hidden="1" customHeight="1" x14ac:dyDescent="0.15">
      <c r="A101" s="307"/>
      <c r="B101" s="308"/>
      <c r="C101" s="308"/>
      <c r="D101" s="308"/>
      <c r="E101" s="308"/>
      <c r="F101" s="309"/>
      <c r="G101" s="375" t="s">
        <v>433</v>
      </c>
      <c r="H101" s="375"/>
      <c r="I101" s="375"/>
      <c r="J101" s="375"/>
      <c r="K101" s="375"/>
      <c r="L101" s="375"/>
      <c r="M101" s="375"/>
      <c r="N101" s="375"/>
      <c r="O101" s="375"/>
      <c r="P101" s="375"/>
      <c r="Q101" s="375"/>
      <c r="R101" s="375"/>
      <c r="S101" s="375"/>
      <c r="T101" s="375"/>
      <c r="U101" s="375"/>
      <c r="V101" s="375"/>
      <c r="W101" s="375"/>
      <c r="X101" s="375"/>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7.1" hidden="1" customHeight="1" x14ac:dyDescent="0.15">
      <c r="A102" s="310"/>
      <c r="B102" s="311"/>
      <c r="C102" s="311"/>
      <c r="D102" s="311"/>
      <c r="E102" s="311"/>
      <c r="F102" s="312"/>
      <c r="G102" s="376"/>
      <c r="H102" s="376"/>
      <c r="I102" s="376"/>
      <c r="J102" s="376"/>
      <c r="K102" s="376"/>
      <c r="L102" s="376"/>
      <c r="M102" s="376"/>
      <c r="N102" s="376"/>
      <c r="O102" s="376"/>
      <c r="P102" s="376"/>
      <c r="Q102" s="376"/>
      <c r="R102" s="376"/>
      <c r="S102" s="376"/>
      <c r="T102" s="376"/>
      <c r="U102" s="376"/>
      <c r="V102" s="376"/>
      <c r="W102" s="376"/>
      <c r="X102" s="376"/>
      <c r="Y102" s="366" t="s">
        <v>55</v>
      </c>
      <c r="Z102" s="314"/>
      <c r="AA102" s="315"/>
      <c r="AB102" s="688" t="s">
        <v>321</v>
      </c>
      <c r="AC102" s="689"/>
      <c r="AD102" s="690"/>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3.1" customHeight="1" x14ac:dyDescent="0.15">
      <c r="A103" s="774" t="s">
        <v>393</v>
      </c>
      <c r="B103" s="775"/>
      <c r="C103" s="789" t="s">
        <v>370</v>
      </c>
      <c r="D103" s="790"/>
      <c r="E103" s="790"/>
      <c r="F103" s="790"/>
      <c r="G103" s="790"/>
      <c r="H103" s="790"/>
      <c r="I103" s="790"/>
      <c r="J103" s="790"/>
      <c r="K103" s="791"/>
      <c r="L103" s="700" t="s">
        <v>387</v>
      </c>
      <c r="M103" s="700"/>
      <c r="N103" s="700"/>
      <c r="O103" s="700"/>
      <c r="P103" s="700"/>
      <c r="Q103" s="700"/>
      <c r="R103" s="429" t="s">
        <v>335</v>
      </c>
      <c r="S103" s="429"/>
      <c r="T103" s="429"/>
      <c r="U103" s="429"/>
      <c r="V103" s="429"/>
      <c r="W103" s="429"/>
      <c r="X103" s="826" t="s">
        <v>28</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827"/>
    </row>
    <row r="104" spans="1:50" ht="23.1" customHeight="1" x14ac:dyDescent="0.15">
      <c r="A104" s="776"/>
      <c r="B104" s="777"/>
      <c r="C104" s="842" t="s">
        <v>458</v>
      </c>
      <c r="D104" s="843"/>
      <c r="E104" s="843"/>
      <c r="F104" s="843"/>
      <c r="G104" s="843"/>
      <c r="H104" s="843"/>
      <c r="I104" s="843"/>
      <c r="J104" s="843"/>
      <c r="K104" s="844"/>
      <c r="L104" s="247">
        <v>0.7</v>
      </c>
      <c r="M104" s="248"/>
      <c r="N104" s="248"/>
      <c r="O104" s="248"/>
      <c r="P104" s="248"/>
      <c r="Q104" s="249"/>
      <c r="R104" s="247">
        <v>1.2</v>
      </c>
      <c r="S104" s="248"/>
      <c r="T104" s="248"/>
      <c r="U104" s="248"/>
      <c r="V104" s="248"/>
      <c r="W104" s="249"/>
      <c r="X104" s="430" t="s">
        <v>595</v>
      </c>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76"/>
      <c r="B105" s="777"/>
      <c r="C105" s="337" t="s">
        <v>459</v>
      </c>
      <c r="D105" s="338"/>
      <c r="E105" s="338"/>
      <c r="F105" s="338"/>
      <c r="G105" s="338"/>
      <c r="H105" s="338"/>
      <c r="I105" s="338"/>
      <c r="J105" s="338"/>
      <c r="K105" s="339"/>
      <c r="L105" s="247">
        <v>0.6</v>
      </c>
      <c r="M105" s="248"/>
      <c r="N105" s="248"/>
      <c r="O105" s="248"/>
      <c r="P105" s="248"/>
      <c r="Q105" s="249"/>
      <c r="R105" s="247">
        <v>9.4</v>
      </c>
      <c r="S105" s="248"/>
      <c r="T105" s="248"/>
      <c r="U105" s="248"/>
      <c r="V105" s="248"/>
      <c r="W105" s="249"/>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23.1" customHeight="1" x14ac:dyDescent="0.15">
      <c r="A106" s="776"/>
      <c r="B106" s="777"/>
      <c r="C106" s="337" t="s">
        <v>460</v>
      </c>
      <c r="D106" s="338"/>
      <c r="E106" s="338"/>
      <c r="F106" s="338"/>
      <c r="G106" s="338"/>
      <c r="H106" s="338"/>
      <c r="I106" s="338"/>
      <c r="J106" s="338"/>
      <c r="K106" s="339"/>
      <c r="L106" s="247">
        <v>0.4</v>
      </c>
      <c r="M106" s="248"/>
      <c r="N106" s="248"/>
      <c r="O106" s="248"/>
      <c r="P106" s="248"/>
      <c r="Q106" s="249"/>
      <c r="R106" s="247">
        <v>0.9</v>
      </c>
      <c r="S106" s="248"/>
      <c r="T106" s="248"/>
      <c r="U106" s="248"/>
      <c r="V106" s="248"/>
      <c r="W106" s="249"/>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30.4" customHeight="1" x14ac:dyDescent="0.15">
      <c r="A107" s="776"/>
      <c r="B107" s="777"/>
      <c r="C107" s="337" t="s">
        <v>461</v>
      </c>
      <c r="D107" s="338"/>
      <c r="E107" s="338"/>
      <c r="F107" s="338"/>
      <c r="G107" s="338"/>
      <c r="H107" s="338"/>
      <c r="I107" s="338"/>
      <c r="J107" s="338"/>
      <c r="K107" s="339"/>
      <c r="L107" s="247">
        <v>28.3</v>
      </c>
      <c r="M107" s="248"/>
      <c r="N107" s="248"/>
      <c r="O107" s="248"/>
      <c r="P107" s="248"/>
      <c r="Q107" s="249"/>
      <c r="R107" s="247">
        <v>128.1</v>
      </c>
      <c r="S107" s="248"/>
      <c r="T107" s="248"/>
      <c r="U107" s="248"/>
      <c r="V107" s="248"/>
      <c r="W107" s="249"/>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7.4" customHeight="1" x14ac:dyDescent="0.15">
      <c r="A108" s="776"/>
      <c r="B108" s="777"/>
      <c r="C108" s="337" t="s">
        <v>462</v>
      </c>
      <c r="D108" s="338"/>
      <c r="E108" s="338"/>
      <c r="F108" s="338"/>
      <c r="G108" s="338"/>
      <c r="H108" s="338"/>
      <c r="I108" s="338"/>
      <c r="J108" s="338"/>
      <c r="K108" s="339"/>
      <c r="L108" s="247">
        <v>220</v>
      </c>
      <c r="M108" s="248"/>
      <c r="N108" s="248"/>
      <c r="O108" s="248"/>
      <c r="P108" s="248"/>
      <c r="Q108" s="249"/>
      <c r="R108" s="247">
        <v>1660</v>
      </c>
      <c r="S108" s="248"/>
      <c r="T108" s="248"/>
      <c r="U108" s="248"/>
      <c r="V108" s="248"/>
      <c r="W108" s="249"/>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3.1" customHeight="1" x14ac:dyDescent="0.15">
      <c r="A109" s="776"/>
      <c r="B109" s="777"/>
      <c r="C109" s="780"/>
      <c r="D109" s="781"/>
      <c r="E109" s="781"/>
      <c r="F109" s="781"/>
      <c r="G109" s="781"/>
      <c r="H109" s="781"/>
      <c r="I109" s="781"/>
      <c r="J109" s="781"/>
      <c r="K109" s="782"/>
      <c r="L109" s="247"/>
      <c r="M109" s="248"/>
      <c r="N109" s="248"/>
      <c r="O109" s="248"/>
      <c r="P109" s="248"/>
      <c r="Q109" s="249"/>
      <c r="R109" s="247"/>
      <c r="S109" s="248"/>
      <c r="T109" s="248"/>
      <c r="U109" s="248"/>
      <c r="V109" s="248"/>
      <c r="W109" s="249"/>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32.450000000000003" customHeight="1" thickBot="1" x14ac:dyDescent="0.2">
      <c r="A110" s="778"/>
      <c r="B110" s="779"/>
      <c r="C110" s="837" t="s">
        <v>22</v>
      </c>
      <c r="D110" s="838"/>
      <c r="E110" s="838"/>
      <c r="F110" s="838"/>
      <c r="G110" s="838"/>
      <c r="H110" s="838"/>
      <c r="I110" s="838"/>
      <c r="J110" s="838"/>
      <c r="K110" s="839"/>
      <c r="L110" s="334">
        <f>SUM(L104:Q109)</f>
        <v>250</v>
      </c>
      <c r="M110" s="335"/>
      <c r="N110" s="335"/>
      <c r="O110" s="335"/>
      <c r="P110" s="335"/>
      <c r="Q110" s="336"/>
      <c r="R110" s="334">
        <f>SUM(R104:W109)</f>
        <v>1799.6</v>
      </c>
      <c r="S110" s="335"/>
      <c r="T110" s="335"/>
      <c r="U110" s="335"/>
      <c r="V110" s="335"/>
      <c r="W110" s="336"/>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55" t="s">
        <v>344</v>
      </c>
      <c r="B111" s="856"/>
      <c r="C111" s="859" t="s">
        <v>341</v>
      </c>
      <c r="D111" s="856"/>
      <c r="E111" s="845" t="s">
        <v>382</v>
      </c>
      <c r="F111" s="846"/>
      <c r="G111" s="847" t="s">
        <v>581</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x14ac:dyDescent="0.15">
      <c r="A112" s="857"/>
      <c r="B112" s="852"/>
      <c r="C112" s="150"/>
      <c r="D112" s="852"/>
      <c r="E112" s="172" t="s">
        <v>381</v>
      </c>
      <c r="F112" s="177"/>
      <c r="G112" s="121" t="s">
        <v>580</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57"/>
      <c r="B113" s="852"/>
      <c r="C113" s="150"/>
      <c r="D113" s="85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57"/>
      <c r="B114" s="852"/>
      <c r="C114" s="150"/>
      <c r="D114" s="85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3"/>
      <c r="AR114" s="266"/>
      <c r="AS114" s="138" t="s">
        <v>324</v>
      </c>
      <c r="AT114" s="139"/>
      <c r="AU114" s="137"/>
      <c r="AV114" s="137"/>
      <c r="AW114" s="138" t="s">
        <v>310</v>
      </c>
      <c r="AX114" s="189"/>
    </row>
    <row r="115" spans="1:50" ht="39.75" hidden="1" customHeight="1" x14ac:dyDescent="0.15">
      <c r="A115" s="857"/>
      <c r="B115" s="852"/>
      <c r="C115" s="150"/>
      <c r="D115" s="852"/>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hidden="1" customHeight="1" x14ac:dyDescent="0.15">
      <c r="A116" s="857"/>
      <c r="B116" s="852"/>
      <c r="C116" s="150"/>
      <c r="D116" s="85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x14ac:dyDescent="0.15">
      <c r="A117" s="857"/>
      <c r="B117" s="852"/>
      <c r="C117" s="150"/>
      <c r="D117" s="85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7"/>
      <c r="B118" s="852"/>
      <c r="C118" s="150"/>
      <c r="D118" s="85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7"/>
      <c r="B119" s="852"/>
      <c r="C119" s="150"/>
      <c r="D119" s="85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7"/>
      <c r="B120" s="852"/>
      <c r="C120" s="150"/>
      <c r="D120" s="85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7"/>
      <c r="B121" s="852"/>
      <c r="C121" s="150"/>
      <c r="D121" s="85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7"/>
      <c r="B122" s="852"/>
      <c r="C122" s="150"/>
      <c r="D122" s="85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7"/>
      <c r="B123" s="852"/>
      <c r="C123" s="150"/>
      <c r="D123" s="85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7"/>
      <c r="B124" s="852"/>
      <c r="C124" s="150"/>
      <c r="D124" s="85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7"/>
      <c r="B125" s="852"/>
      <c r="C125" s="150"/>
      <c r="D125" s="85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7"/>
      <c r="B126" s="852"/>
      <c r="C126" s="150"/>
      <c r="D126" s="85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7"/>
      <c r="B127" s="852"/>
      <c r="C127" s="150"/>
      <c r="D127" s="85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7"/>
      <c r="B128" s="852"/>
      <c r="C128" s="150"/>
      <c r="D128" s="85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7"/>
      <c r="B129" s="852"/>
      <c r="C129" s="150"/>
      <c r="D129" s="85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7"/>
      <c r="B130" s="852"/>
      <c r="C130" s="150"/>
      <c r="D130" s="85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7"/>
      <c r="B131" s="852"/>
      <c r="C131" s="150"/>
      <c r="D131" s="85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7"/>
      <c r="B132" s="852"/>
      <c r="C132" s="150"/>
      <c r="D132" s="85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x14ac:dyDescent="0.15">
      <c r="A133" s="857"/>
      <c r="B133" s="852"/>
      <c r="C133" s="150"/>
      <c r="D133" s="85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x14ac:dyDescent="0.15">
      <c r="A134" s="857"/>
      <c r="B134" s="852"/>
      <c r="C134" s="150"/>
      <c r="D134" s="85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x14ac:dyDescent="0.15">
      <c r="A135" s="857"/>
      <c r="B135" s="852"/>
      <c r="C135" s="150"/>
      <c r="D135" s="852"/>
      <c r="E135" s="150"/>
      <c r="F135" s="151"/>
      <c r="G135" s="116" t="s">
        <v>468</v>
      </c>
      <c r="H135" s="97"/>
      <c r="I135" s="97"/>
      <c r="J135" s="97"/>
      <c r="K135" s="97"/>
      <c r="L135" s="97"/>
      <c r="M135" s="97"/>
      <c r="N135" s="97"/>
      <c r="O135" s="97"/>
      <c r="P135" s="97"/>
      <c r="Q135" s="97"/>
      <c r="R135" s="97"/>
      <c r="S135" s="97"/>
      <c r="T135" s="97"/>
      <c r="U135" s="97"/>
      <c r="V135" s="97"/>
      <c r="W135" s="97"/>
      <c r="X135" s="117"/>
      <c r="Y135" s="123" t="s">
        <v>470</v>
      </c>
      <c r="Z135" s="87"/>
      <c r="AA135" s="87"/>
      <c r="AB135" s="86" t="s">
        <v>469</v>
      </c>
      <c r="AC135" s="87"/>
      <c r="AD135" s="87"/>
      <c r="AE135" s="92" t="s">
        <v>472</v>
      </c>
      <c r="AF135" s="92"/>
      <c r="AG135" s="92"/>
      <c r="AH135" s="92"/>
      <c r="AI135" s="92"/>
      <c r="AJ135" s="92"/>
      <c r="AK135" s="92"/>
      <c r="AL135" s="92"/>
      <c r="AM135" s="92"/>
      <c r="AN135" s="92"/>
      <c r="AO135" s="92"/>
      <c r="AP135" s="92"/>
      <c r="AQ135" s="92"/>
      <c r="AR135" s="92"/>
      <c r="AS135" s="92"/>
      <c r="AT135" s="92"/>
      <c r="AU135" s="92"/>
      <c r="AV135" s="92"/>
      <c r="AW135" s="92"/>
      <c r="AX135" s="93"/>
    </row>
    <row r="136" spans="1:50" ht="55.15" customHeight="1" x14ac:dyDescent="0.15">
      <c r="A136" s="857"/>
      <c r="B136" s="852"/>
      <c r="C136" s="150"/>
      <c r="D136" s="85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x14ac:dyDescent="0.15">
      <c r="A137" s="857"/>
      <c r="B137" s="852"/>
      <c r="C137" s="150"/>
      <c r="D137" s="85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52.15" customHeight="1" x14ac:dyDescent="0.15">
      <c r="A138" s="857"/>
      <c r="B138" s="852"/>
      <c r="C138" s="150"/>
      <c r="D138" s="85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471</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x14ac:dyDescent="0.15">
      <c r="A139" s="857"/>
      <c r="B139" s="852"/>
      <c r="C139" s="150"/>
      <c r="D139" s="85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7"/>
      <c r="B140" s="852"/>
      <c r="C140" s="150"/>
      <c r="D140" s="85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7"/>
      <c r="B141" s="852"/>
      <c r="C141" s="150"/>
      <c r="D141" s="85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7"/>
      <c r="B142" s="852"/>
      <c r="C142" s="150"/>
      <c r="D142" s="85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7"/>
      <c r="B143" s="852"/>
      <c r="C143" s="150"/>
      <c r="D143" s="85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7"/>
      <c r="B144" s="852"/>
      <c r="C144" s="150"/>
      <c r="D144" s="85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7"/>
      <c r="B145" s="852"/>
      <c r="C145" s="150"/>
      <c r="D145" s="85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7"/>
      <c r="B146" s="852"/>
      <c r="C146" s="150"/>
      <c r="D146" s="85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7"/>
      <c r="B147" s="852"/>
      <c r="C147" s="150"/>
      <c r="D147" s="85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7"/>
      <c r="B148" s="852"/>
      <c r="C148" s="150"/>
      <c r="D148" s="85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7"/>
      <c r="B149" s="852"/>
      <c r="C149" s="150"/>
      <c r="D149" s="85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7"/>
      <c r="B150" s="852"/>
      <c r="C150" s="150"/>
      <c r="D150" s="85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7"/>
      <c r="B151" s="852"/>
      <c r="C151" s="150"/>
      <c r="D151" s="85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7"/>
      <c r="B152" s="852"/>
      <c r="C152" s="150"/>
      <c r="D152" s="85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7"/>
      <c r="B153" s="852"/>
      <c r="C153" s="150"/>
      <c r="D153" s="85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7"/>
      <c r="B154" s="852"/>
      <c r="C154" s="150"/>
      <c r="D154" s="85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7"/>
      <c r="B155" s="852"/>
      <c r="C155" s="150"/>
      <c r="D155" s="85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7"/>
      <c r="B156" s="852"/>
      <c r="C156" s="150"/>
      <c r="D156" s="85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7"/>
      <c r="B157" s="852"/>
      <c r="C157" s="150"/>
      <c r="D157" s="85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7"/>
      <c r="B158" s="852"/>
      <c r="C158" s="150"/>
      <c r="D158" s="85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7"/>
      <c r="B159" s="852"/>
      <c r="C159" s="150"/>
      <c r="D159" s="85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7"/>
      <c r="B160" s="852"/>
      <c r="C160" s="150"/>
      <c r="D160" s="85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7"/>
      <c r="B161" s="852"/>
      <c r="C161" s="150"/>
      <c r="D161" s="85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7"/>
      <c r="B162" s="852"/>
      <c r="C162" s="150"/>
      <c r="D162" s="85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7"/>
      <c r="B163" s="852"/>
      <c r="C163" s="150"/>
      <c r="D163" s="85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7"/>
      <c r="B164" s="852"/>
      <c r="C164" s="150"/>
      <c r="D164" s="85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7"/>
      <c r="B165" s="852"/>
      <c r="C165" s="150"/>
      <c r="D165" s="85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5" t="s">
        <v>361</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hidden="1" customHeight="1" x14ac:dyDescent="0.15">
      <c r="A166" s="857"/>
      <c r="B166" s="852"/>
      <c r="C166" s="150"/>
      <c r="D166" s="85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7"/>
      <c r="B167" s="852"/>
      <c r="C167" s="150"/>
      <c r="D167" s="85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7"/>
      <c r="B168" s="852"/>
      <c r="C168" s="150"/>
      <c r="D168" s="85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7"/>
      <c r="B169" s="852"/>
      <c r="C169" s="150"/>
      <c r="D169" s="852"/>
      <c r="E169" s="96" t="s">
        <v>590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7"/>
      <c r="B170" s="852"/>
      <c r="C170" s="150"/>
      <c r="D170" s="85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7"/>
      <c r="B171" s="852"/>
      <c r="C171" s="150"/>
      <c r="D171" s="85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7"/>
      <c r="B172" s="852"/>
      <c r="C172" s="150"/>
      <c r="D172" s="85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7"/>
      <c r="B173" s="852"/>
      <c r="C173" s="150"/>
      <c r="D173" s="85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7"/>
      <c r="B174" s="852"/>
      <c r="C174" s="150"/>
      <c r="D174" s="85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7"/>
      <c r="B175" s="852"/>
      <c r="C175" s="150"/>
      <c r="D175" s="85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7"/>
      <c r="B176" s="852"/>
      <c r="C176" s="150"/>
      <c r="D176" s="85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7"/>
      <c r="B177" s="852"/>
      <c r="C177" s="150"/>
      <c r="D177" s="85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7"/>
      <c r="B178" s="852"/>
      <c r="C178" s="150"/>
      <c r="D178" s="85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7"/>
      <c r="B179" s="852"/>
      <c r="C179" s="150"/>
      <c r="D179" s="85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7"/>
      <c r="B180" s="852"/>
      <c r="C180" s="150"/>
      <c r="D180" s="85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7"/>
      <c r="B181" s="852"/>
      <c r="C181" s="150"/>
      <c r="D181" s="85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7"/>
      <c r="B182" s="852"/>
      <c r="C182" s="150"/>
      <c r="D182" s="85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7"/>
      <c r="B183" s="852"/>
      <c r="C183" s="150"/>
      <c r="D183" s="85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7"/>
      <c r="B184" s="852"/>
      <c r="C184" s="150"/>
      <c r="D184" s="85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7"/>
      <c r="B185" s="852"/>
      <c r="C185" s="150"/>
      <c r="D185" s="85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7"/>
      <c r="B186" s="852"/>
      <c r="C186" s="150"/>
      <c r="D186" s="85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7"/>
      <c r="B187" s="852"/>
      <c r="C187" s="150"/>
      <c r="D187" s="85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7"/>
      <c r="B188" s="852"/>
      <c r="C188" s="150"/>
      <c r="D188" s="85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7"/>
      <c r="B189" s="852"/>
      <c r="C189" s="150"/>
      <c r="D189" s="85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7"/>
      <c r="B190" s="852"/>
      <c r="C190" s="150"/>
      <c r="D190" s="85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7"/>
      <c r="B191" s="852"/>
      <c r="C191" s="150"/>
      <c r="D191" s="85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7"/>
      <c r="B192" s="852"/>
      <c r="C192" s="150"/>
      <c r="D192" s="85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7"/>
      <c r="B193" s="852"/>
      <c r="C193" s="150"/>
      <c r="D193" s="85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7"/>
      <c r="B194" s="852"/>
      <c r="C194" s="150"/>
      <c r="D194" s="85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7"/>
      <c r="B195" s="852"/>
      <c r="C195" s="150"/>
      <c r="D195" s="85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7"/>
      <c r="B196" s="852"/>
      <c r="C196" s="150"/>
      <c r="D196" s="85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7"/>
      <c r="B197" s="852"/>
      <c r="C197" s="150"/>
      <c r="D197" s="85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7"/>
      <c r="B198" s="852"/>
      <c r="C198" s="150"/>
      <c r="D198" s="85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7"/>
      <c r="B199" s="852"/>
      <c r="C199" s="150"/>
      <c r="D199" s="85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7"/>
      <c r="B200" s="852"/>
      <c r="C200" s="150"/>
      <c r="D200" s="85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7"/>
      <c r="B201" s="852"/>
      <c r="C201" s="150"/>
      <c r="D201" s="85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7"/>
      <c r="B202" s="852"/>
      <c r="C202" s="150"/>
      <c r="D202" s="85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7"/>
      <c r="B203" s="852"/>
      <c r="C203" s="150"/>
      <c r="D203" s="85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7"/>
      <c r="B204" s="852"/>
      <c r="C204" s="150"/>
      <c r="D204" s="85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7"/>
      <c r="B205" s="852"/>
      <c r="C205" s="150"/>
      <c r="D205" s="85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7"/>
      <c r="B206" s="852"/>
      <c r="C206" s="150"/>
      <c r="D206" s="85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7"/>
      <c r="B207" s="852"/>
      <c r="C207" s="150"/>
      <c r="D207" s="85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7"/>
      <c r="B208" s="852"/>
      <c r="C208" s="150"/>
      <c r="D208" s="85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7"/>
      <c r="B209" s="852"/>
      <c r="C209" s="150"/>
      <c r="D209" s="85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7"/>
      <c r="B210" s="852"/>
      <c r="C210" s="150"/>
      <c r="D210" s="85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7"/>
      <c r="B211" s="852"/>
      <c r="C211" s="150"/>
      <c r="D211" s="85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7"/>
      <c r="B212" s="852"/>
      <c r="C212" s="150"/>
      <c r="D212" s="85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7"/>
      <c r="B213" s="852"/>
      <c r="C213" s="150"/>
      <c r="D213" s="85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7"/>
      <c r="B214" s="852"/>
      <c r="C214" s="150"/>
      <c r="D214" s="85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7"/>
      <c r="B215" s="852"/>
      <c r="C215" s="150"/>
      <c r="D215" s="85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7"/>
      <c r="B216" s="852"/>
      <c r="C216" s="150"/>
      <c r="D216" s="85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7"/>
      <c r="B217" s="852"/>
      <c r="C217" s="150"/>
      <c r="D217" s="85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7"/>
      <c r="B218" s="852"/>
      <c r="C218" s="150"/>
      <c r="D218" s="85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7"/>
      <c r="B219" s="852"/>
      <c r="C219" s="150"/>
      <c r="D219" s="85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7"/>
      <c r="B220" s="852"/>
      <c r="C220" s="150"/>
      <c r="D220" s="85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7"/>
      <c r="B221" s="852"/>
      <c r="C221" s="150"/>
      <c r="D221" s="85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7"/>
      <c r="B222" s="852"/>
      <c r="C222" s="150"/>
      <c r="D222" s="85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7"/>
      <c r="B223" s="852"/>
      <c r="C223" s="150"/>
      <c r="D223" s="85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7"/>
      <c r="B224" s="852"/>
      <c r="C224" s="150"/>
      <c r="D224" s="85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7"/>
      <c r="B225" s="852"/>
      <c r="C225" s="150"/>
      <c r="D225" s="85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7"/>
      <c r="B226" s="852"/>
      <c r="C226" s="150"/>
      <c r="D226" s="85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7"/>
      <c r="B227" s="852"/>
      <c r="C227" s="150"/>
      <c r="D227" s="85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7"/>
      <c r="B228" s="852"/>
      <c r="C228" s="150"/>
      <c r="D228" s="85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7"/>
      <c r="B229" s="852"/>
      <c r="C229" s="150"/>
      <c r="D229" s="85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7"/>
      <c r="B230" s="852"/>
      <c r="C230" s="150"/>
      <c r="D230" s="85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7"/>
      <c r="B231" s="852"/>
      <c r="C231" s="150"/>
      <c r="D231" s="85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7"/>
      <c r="B232" s="852"/>
      <c r="C232" s="150"/>
      <c r="D232" s="85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7"/>
      <c r="B233" s="852"/>
      <c r="C233" s="150"/>
      <c r="D233" s="85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7"/>
      <c r="B234" s="852"/>
      <c r="C234" s="150"/>
      <c r="D234" s="85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7"/>
      <c r="B235" s="852"/>
      <c r="C235" s="150"/>
      <c r="D235" s="85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7"/>
      <c r="B236" s="852"/>
      <c r="C236" s="150"/>
      <c r="D236" s="85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7"/>
      <c r="B237" s="852"/>
      <c r="C237" s="150"/>
      <c r="D237" s="85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7"/>
      <c r="B238" s="852"/>
      <c r="C238" s="150"/>
      <c r="D238" s="85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7"/>
      <c r="B239" s="852"/>
      <c r="C239" s="150"/>
      <c r="D239" s="85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7"/>
      <c r="B240" s="852"/>
      <c r="C240" s="150"/>
      <c r="D240" s="85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7"/>
      <c r="B241" s="852"/>
      <c r="C241" s="150"/>
      <c r="D241" s="85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7"/>
      <c r="B242" s="852"/>
      <c r="C242" s="150"/>
      <c r="D242" s="85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7"/>
      <c r="B243" s="852"/>
      <c r="C243" s="150"/>
      <c r="D243" s="85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7"/>
      <c r="B244" s="852"/>
      <c r="C244" s="150"/>
      <c r="D244" s="85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7"/>
      <c r="B245" s="852"/>
      <c r="C245" s="150"/>
      <c r="D245" s="85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7"/>
      <c r="B246" s="852"/>
      <c r="C246" s="150"/>
      <c r="D246" s="85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7"/>
      <c r="B247" s="852"/>
      <c r="C247" s="150"/>
      <c r="D247" s="85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7"/>
      <c r="B248" s="852"/>
      <c r="C248" s="150"/>
      <c r="D248" s="85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7"/>
      <c r="B249" s="852"/>
      <c r="C249" s="150"/>
      <c r="D249" s="85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7"/>
      <c r="B250" s="852"/>
      <c r="C250" s="150"/>
      <c r="D250" s="85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7"/>
      <c r="B251" s="852"/>
      <c r="C251" s="150"/>
      <c r="D251" s="85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7"/>
      <c r="B252" s="852"/>
      <c r="C252" s="150"/>
      <c r="D252" s="85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7"/>
      <c r="B253" s="852"/>
      <c r="C253" s="150"/>
      <c r="D253" s="85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7"/>
      <c r="B254" s="852"/>
      <c r="C254" s="150"/>
      <c r="D254" s="85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7"/>
      <c r="B255" s="852"/>
      <c r="C255" s="150"/>
      <c r="D255" s="85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7"/>
      <c r="B256" s="852"/>
      <c r="C256" s="150"/>
      <c r="D256" s="85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7"/>
      <c r="B257" s="852"/>
      <c r="C257" s="150"/>
      <c r="D257" s="85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7"/>
      <c r="B258" s="852"/>
      <c r="C258" s="150"/>
      <c r="D258" s="85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7"/>
      <c r="B259" s="852"/>
      <c r="C259" s="150"/>
      <c r="D259" s="85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7"/>
      <c r="B260" s="852"/>
      <c r="C260" s="150"/>
      <c r="D260" s="85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7"/>
      <c r="B261" s="852"/>
      <c r="C261" s="150"/>
      <c r="D261" s="85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7"/>
      <c r="B262" s="852"/>
      <c r="C262" s="150"/>
      <c r="D262" s="85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7"/>
      <c r="B263" s="852"/>
      <c r="C263" s="150"/>
      <c r="D263" s="85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7"/>
      <c r="B264" s="852"/>
      <c r="C264" s="150"/>
      <c r="D264" s="85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7"/>
      <c r="B265" s="852"/>
      <c r="C265" s="150"/>
      <c r="D265" s="85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7"/>
      <c r="B266" s="852"/>
      <c r="C266" s="150"/>
      <c r="D266" s="85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7"/>
      <c r="B267" s="852"/>
      <c r="C267" s="150"/>
      <c r="D267" s="85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7"/>
      <c r="B268" s="852"/>
      <c r="C268" s="150"/>
      <c r="D268" s="85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7"/>
      <c r="B269" s="852"/>
      <c r="C269" s="150"/>
      <c r="D269" s="85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7"/>
      <c r="B270" s="852"/>
      <c r="C270" s="150"/>
      <c r="D270" s="85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7"/>
      <c r="B271" s="852"/>
      <c r="C271" s="150"/>
      <c r="D271" s="85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7"/>
      <c r="B272" s="852"/>
      <c r="C272" s="150"/>
      <c r="D272" s="85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7"/>
      <c r="B273" s="852"/>
      <c r="C273" s="150"/>
      <c r="D273" s="85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7"/>
      <c r="B274" s="852"/>
      <c r="C274" s="150"/>
      <c r="D274" s="85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7"/>
      <c r="B275" s="852"/>
      <c r="C275" s="150"/>
      <c r="D275" s="85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7"/>
      <c r="B276" s="852"/>
      <c r="C276" s="150"/>
      <c r="D276" s="85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7"/>
      <c r="B277" s="852"/>
      <c r="C277" s="150"/>
      <c r="D277" s="85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7"/>
      <c r="B278" s="852"/>
      <c r="C278" s="150"/>
      <c r="D278" s="85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7"/>
      <c r="B279" s="852"/>
      <c r="C279" s="150"/>
      <c r="D279" s="85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7"/>
      <c r="B280" s="852"/>
      <c r="C280" s="150"/>
      <c r="D280" s="85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7"/>
      <c r="B281" s="852"/>
      <c r="C281" s="150"/>
      <c r="D281" s="85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7"/>
      <c r="B282" s="852"/>
      <c r="C282" s="150"/>
      <c r="D282" s="85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7"/>
      <c r="B283" s="852"/>
      <c r="C283" s="150"/>
      <c r="D283" s="85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7"/>
      <c r="B284" s="852"/>
      <c r="C284" s="150"/>
      <c r="D284" s="85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7"/>
      <c r="B285" s="852"/>
      <c r="C285" s="150"/>
      <c r="D285" s="85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7"/>
      <c r="B286" s="852"/>
      <c r="C286" s="150"/>
      <c r="D286" s="85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7"/>
      <c r="B287" s="852"/>
      <c r="C287" s="150"/>
      <c r="D287" s="85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7"/>
      <c r="B288" s="852"/>
      <c r="C288" s="150"/>
      <c r="D288" s="85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7"/>
      <c r="B289" s="852"/>
      <c r="C289" s="150"/>
      <c r="D289" s="85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7"/>
      <c r="B290" s="852"/>
      <c r="C290" s="150"/>
      <c r="D290" s="85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7"/>
      <c r="B291" s="852"/>
      <c r="C291" s="150"/>
      <c r="D291" s="85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7"/>
      <c r="B292" s="852"/>
      <c r="C292" s="150"/>
      <c r="D292" s="85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7"/>
      <c r="B293" s="852"/>
      <c r="C293" s="150"/>
      <c r="D293" s="85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7"/>
      <c r="B294" s="852"/>
      <c r="C294" s="150"/>
      <c r="D294" s="85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7"/>
      <c r="B295" s="852"/>
      <c r="C295" s="150"/>
      <c r="D295" s="85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7"/>
      <c r="B296" s="852"/>
      <c r="C296" s="150"/>
      <c r="D296" s="85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7"/>
      <c r="B297" s="852"/>
      <c r="C297" s="150"/>
      <c r="D297" s="85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7"/>
      <c r="B298" s="852"/>
      <c r="C298" s="150"/>
      <c r="D298" s="85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7"/>
      <c r="B299" s="852"/>
      <c r="C299" s="150"/>
      <c r="D299" s="85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7"/>
      <c r="B300" s="852"/>
      <c r="C300" s="150"/>
      <c r="D300" s="85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7"/>
      <c r="B301" s="852"/>
      <c r="C301" s="150"/>
      <c r="D301" s="85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7"/>
      <c r="B302" s="852"/>
      <c r="C302" s="150"/>
      <c r="D302" s="85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7"/>
      <c r="B303" s="852"/>
      <c r="C303" s="150"/>
      <c r="D303" s="85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7"/>
      <c r="B304" s="852"/>
      <c r="C304" s="150"/>
      <c r="D304" s="85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7"/>
      <c r="B305" s="852"/>
      <c r="C305" s="150"/>
      <c r="D305" s="85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7"/>
      <c r="B306" s="852"/>
      <c r="C306" s="150"/>
      <c r="D306" s="85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7"/>
      <c r="B307" s="852"/>
      <c r="C307" s="150"/>
      <c r="D307" s="85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7"/>
      <c r="B308" s="852"/>
      <c r="C308" s="150"/>
      <c r="D308" s="85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7"/>
      <c r="B309" s="852"/>
      <c r="C309" s="150"/>
      <c r="D309" s="85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7"/>
      <c r="B310" s="852"/>
      <c r="C310" s="150"/>
      <c r="D310" s="85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7"/>
      <c r="B311" s="852"/>
      <c r="C311" s="150"/>
      <c r="D311" s="85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7"/>
      <c r="B312" s="852"/>
      <c r="C312" s="150"/>
      <c r="D312" s="85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7"/>
      <c r="B313" s="852"/>
      <c r="C313" s="150"/>
      <c r="D313" s="85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7"/>
      <c r="B314" s="852"/>
      <c r="C314" s="150"/>
      <c r="D314" s="85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7"/>
      <c r="B315" s="852"/>
      <c r="C315" s="150"/>
      <c r="D315" s="85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7"/>
      <c r="B316" s="852"/>
      <c r="C316" s="150"/>
      <c r="D316" s="85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7"/>
      <c r="B317" s="852"/>
      <c r="C317" s="150"/>
      <c r="D317" s="85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7"/>
      <c r="B318" s="852"/>
      <c r="C318" s="150"/>
      <c r="D318" s="85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7"/>
      <c r="B319" s="852"/>
      <c r="C319" s="150"/>
      <c r="D319" s="85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7"/>
      <c r="B320" s="852"/>
      <c r="C320" s="150"/>
      <c r="D320" s="85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7"/>
      <c r="B321" s="852"/>
      <c r="C321" s="150"/>
      <c r="D321" s="85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7"/>
      <c r="B322" s="852"/>
      <c r="C322" s="150"/>
      <c r="D322" s="85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7"/>
      <c r="B323" s="852"/>
      <c r="C323" s="150"/>
      <c r="D323" s="85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7"/>
      <c r="B324" s="852"/>
      <c r="C324" s="150"/>
      <c r="D324" s="85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7"/>
      <c r="B325" s="852"/>
      <c r="C325" s="150"/>
      <c r="D325" s="85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7"/>
      <c r="B326" s="852"/>
      <c r="C326" s="150"/>
      <c r="D326" s="85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7"/>
      <c r="B327" s="852"/>
      <c r="C327" s="150"/>
      <c r="D327" s="85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7"/>
      <c r="B328" s="852"/>
      <c r="C328" s="150"/>
      <c r="D328" s="85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7"/>
      <c r="B329" s="852"/>
      <c r="C329" s="150"/>
      <c r="D329" s="85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7"/>
      <c r="B330" s="852"/>
      <c r="C330" s="150"/>
      <c r="D330" s="85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7"/>
      <c r="B331" s="852"/>
      <c r="C331" s="150"/>
      <c r="D331" s="85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7"/>
      <c r="B332" s="852"/>
      <c r="C332" s="150"/>
      <c r="D332" s="85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7"/>
      <c r="B333" s="852"/>
      <c r="C333" s="150"/>
      <c r="D333" s="85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7"/>
      <c r="B334" s="852"/>
      <c r="C334" s="150"/>
      <c r="D334" s="85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7"/>
      <c r="B335" s="852"/>
      <c r="C335" s="150"/>
      <c r="D335" s="85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7"/>
      <c r="B336" s="852"/>
      <c r="C336" s="150"/>
      <c r="D336" s="85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7"/>
      <c r="B337" s="852"/>
      <c r="C337" s="150"/>
      <c r="D337" s="85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7"/>
      <c r="B338" s="852"/>
      <c r="C338" s="150"/>
      <c r="D338" s="85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7"/>
      <c r="B339" s="852"/>
      <c r="C339" s="150"/>
      <c r="D339" s="85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7"/>
      <c r="B340" s="852"/>
      <c r="C340" s="150"/>
      <c r="D340" s="85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7"/>
      <c r="B341" s="852"/>
      <c r="C341" s="150"/>
      <c r="D341" s="85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7"/>
      <c r="B342" s="852"/>
      <c r="C342" s="150"/>
      <c r="D342" s="85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7"/>
      <c r="B343" s="852"/>
      <c r="C343" s="150"/>
      <c r="D343" s="85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7"/>
      <c r="B344" s="852"/>
      <c r="C344" s="150"/>
      <c r="D344" s="85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7"/>
      <c r="B345" s="852"/>
      <c r="C345" s="150"/>
      <c r="D345" s="85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7"/>
      <c r="B346" s="852"/>
      <c r="C346" s="150"/>
      <c r="D346" s="85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7"/>
      <c r="B347" s="852"/>
      <c r="C347" s="150"/>
      <c r="D347" s="85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7"/>
      <c r="B348" s="852"/>
      <c r="C348" s="150"/>
      <c r="D348" s="85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7"/>
      <c r="B349" s="852"/>
      <c r="C349" s="150"/>
      <c r="D349" s="85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7"/>
      <c r="B350" s="852"/>
      <c r="C350" s="150"/>
      <c r="D350" s="85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7"/>
      <c r="B351" s="852"/>
      <c r="C351" s="150"/>
      <c r="D351" s="85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7"/>
      <c r="B352" s="852"/>
      <c r="C352" s="150"/>
      <c r="D352" s="85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7"/>
      <c r="B353" s="852"/>
      <c r="C353" s="150"/>
      <c r="D353" s="85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7"/>
      <c r="B354" s="852"/>
      <c r="C354" s="150"/>
      <c r="D354" s="85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7"/>
      <c r="B355" s="852"/>
      <c r="C355" s="150"/>
      <c r="D355" s="85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7"/>
      <c r="B356" s="852"/>
      <c r="C356" s="150"/>
      <c r="D356" s="85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7"/>
      <c r="B357" s="852"/>
      <c r="C357" s="150"/>
      <c r="D357" s="85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7"/>
      <c r="B358" s="852"/>
      <c r="C358" s="150"/>
      <c r="D358" s="85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7"/>
      <c r="B359" s="852"/>
      <c r="C359" s="150"/>
      <c r="D359" s="85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7"/>
      <c r="B360" s="852"/>
      <c r="C360" s="150"/>
      <c r="D360" s="85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7"/>
      <c r="B361" s="852"/>
      <c r="C361" s="150"/>
      <c r="D361" s="85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7"/>
      <c r="B362" s="852"/>
      <c r="C362" s="150"/>
      <c r="D362" s="85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7"/>
      <c r="B363" s="852"/>
      <c r="C363" s="150"/>
      <c r="D363" s="85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7"/>
      <c r="B364" s="852"/>
      <c r="C364" s="150"/>
      <c r="D364" s="85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7"/>
      <c r="B365" s="852"/>
      <c r="C365" s="150"/>
      <c r="D365" s="85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7"/>
      <c r="B366" s="852"/>
      <c r="C366" s="150"/>
      <c r="D366" s="85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7"/>
      <c r="B367" s="852"/>
      <c r="C367" s="150"/>
      <c r="D367" s="85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7"/>
      <c r="B368" s="852"/>
      <c r="C368" s="150"/>
      <c r="D368" s="85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7"/>
      <c r="B369" s="852"/>
      <c r="C369" s="150"/>
      <c r="D369" s="85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7"/>
      <c r="B370" s="852"/>
      <c r="C370" s="150"/>
      <c r="D370" s="85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7"/>
      <c r="B371" s="852"/>
      <c r="C371" s="150"/>
      <c r="D371" s="85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7"/>
      <c r="B372" s="852"/>
      <c r="C372" s="150"/>
      <c r="D372" s="85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7"/>
      <c r="B373" s="852"/>
      <c r="C373" s="150"/>
      <c r="D373" s="85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7"/>
      <c r="B374" s="852"/>
      <c r="C374" s="150"/>
      <c r="D374" s="85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7"/>
      <c r="B375" s="852"/>
      <c r="C375" s="150"/>
      <c r="D375" s="85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7"/>
      <c r="B376" s="852"/>
      <c r="C376" s="150"/>
      <c r="D376" s="85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7"/>
      <c r="B377" s="852"/>
      <c r="C377" s="150"/>
      <c r="D377" s="85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7"/>
      <c r="B378" s="852"/>
      <c r="C378" s="150"/>
      <c r="D378" s="85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7"/>
      <c r="B379" s="852"/>
      <c r="C379" s="150"/>
      <c r="D379" s="85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7"/>
      <c r="B380" s="852"/>
      <c r="C380" s="150"/>
      <c r="D380" s="85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7"/>
      <c r="B381" s="852"/>
      <c r="C381" s="150"/>
      <c r="D381" s="85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7"/>
      <c r="B382" s="852"/>
      <c r="C382" s="150"/>
      <c r="D382" s="85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7"/>
      <c r="B383" s="852"/>
      <c r="C383" s="150"/>
      <c r="D383" s="85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7"/>
      <c r="B384" s="852"/>
      <c r="C384" s="150"/>
      <c r="D384" s="85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7"/>
      <c r="B385" s="852"/>
      <c r="C385" s="150"/>
      <c r="D385" s="85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7"/>
      <c r="B386" s="852"/>
      <c r="C386" s="150"/>
      <c r="D386" s="85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7"/>
      <c r="B387" s="852"/>
      <c r="C387" s="150"/>
      <c r="D387" s="85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7"/>
      <c r="B388" s="852"/>
      <c r="C388" s="150"/>
      <c r="D388" s="85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7"/>
      <c r="B389" s="852"/>
      <c r="C389" s="150"/>
      <c r="D389" s="85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7"/>
      <c r="B390" s="852"/>
      <c r="C390" s="150"/>
      <c r="D390" s="85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7"/>
      <c r="B391" s="852"/>
      <c r="C391" s="150"/>
      <c r="D391" s="85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7"/>
      <c r="B392" s="852"/>
      <c r="C392" s="150"/>
      <c r="D392" s="85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7"/>
      <c r="B393" s="852"/>
      <c r="C393" s="150"/>
      <c r="D393" s="85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7"/>
      <c r="B394" s="852"/>
      <c r="C394" s="150"/>
      <c r="D394" s="85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7"/>
      <c r="B395" s="852"/>
      <c r="C395" s="150"/>
      <c r="D395" s="85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7"/>
      <c r="B396" s="852"/>
      <c r="C396" s="150"/>
      <c r="D396" s="85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7"/>
      <c r="B397" s="852"/>
      <c r="C397" s="150"/>
      <c r="D397" s="85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7"/>
      <c r="B398" s="852"/>
      <c r="C398" s="150"/>
      <c r="D398" s="85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7"/>
      <c r="B399" s="852"/>
      <c r="C399" s="150"/>
      <c r="D399" s="85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7"/>
      <c r="B400" s="852"/>
      <c r="C400" s="150"/>
      <c r="D400" s="85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7"/>
      <c r="B401" s="852"/>
      <c r="C401" s="150"/>
      <c r="D401" s="85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7"/>
      <c r="B402" s="852"/>
      <c r="C402" s="150"/>
      <c r="D402" s="85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7"/>
      <c r="B403" s="852"/>
      <c r="C403" s="150"/>
      <c r="D403" s="85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7"/>
      <c r="B404" s="852"/>
      <c r="C404" s="150"/>
      <c r="D404" s="85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7"/>
      <c r="B405" s="852"/>
      <c r="C405" s="150"/>
      <c r="D405" s="85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7"/>
      <c r="B406" s="852"/>
      <c r="C406" s="150"/>
      <c r="D406" s="85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7"/>
      <c r="B407" s="852"/>
      <c r="C407" s="150"/>
      <c r="D407" s="85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7"/>
      <c r="B408" s="852"/>
      <c r="C408" s="150"/>
      <c r="D408" s="85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7"/>
      <c r="B409" s="852"/>
      <c r="C409" s="150"/>
      <c r="D409" s="85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7"/>
      <c r="B410" s="852"/>
      <c r="C410" s="152"/>
      <c r="D410" s="86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7"/>
      <c r="B411" s="852"/>
      <c r="C411" s="148" t="s">
        <v>343</v>
      </c>
      <c r="D411" s="851"/>
      <c r="E411" s="172" t="s">
        <v>366</v>
      </c>
      <c r="F411" s="177"/>
      <c r="G411" s="769" t="s">
        <v>362</v>
      </c>
      <c r="H411" s="146"/>
      <c r="I411" s="146"/>
      <c r="J411" s="770" t="s">
        <v>583</v>
      </c>
      <c r="K411" s="771"/>
      <c r="L411" s="771"/>
      <c r="M411" s="771"/>
      <c r="N411" s="771"/>
      <c r="O411" s="771"/>
      <c r="P411" s="771"/>
      <c r="Q411" s="771"/>
      <c r="R411" s="771"/>
      <c r="S411" s="771"/>
      <c r="T411" s="772"/>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73"/>
    </row>
    <row r="412" spans="1:50" ht="18.75" customHeight="1" x14ac:dyDescent="0.15">
      <c r="A412" s="857"/>
      <c r="B412" s="852"/>
      <c r="C412" s="150"/>
      <c r="D412" s="85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347</v>
      </c>
      <c r="AF412" s="379"/>
      <c r="AG412" s="379"/>
      <c r="AH412" s="380"/>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7"/>
      <c r="B413" s="852"/>
      <c r="C413" s="150"/>
      <c r="D413" s="85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598</v>
      </c>
      <c r="AF413" s="137"/>
      <c r="AG413" s="138" t="s">
        <v>324</v>
      </c>
      <c r="AH413" s="139"/>
      <c r="AI413" s="133"/>
      <c r="AJ413" s="133"/>
      <c r="AK413" s="133"/>
      <c r="AL413" s="134"/>
      <c r="AM413" s="133"/>
      <c r="AN413" s="133"/>
      <c r="AO413" s="133"/>
      <c r="AP413" s="134"/>
      <c r="AQ413" s="188" t="s">
        <v>597</v>
      </c>
      <c r="AR413" s="137"/>
      <c r="AS413" s="138" t="s">
        <v>324</v>
      </c>
      <c r="AT413" s="139"/>
      <c r="AU413" s="137" t="s">
        <v>602</v>
      </c>
      <c r="AV413" s="137"/>
      <c r="AW413" s="138" t="s">
        <v>310</v>
      </c>
      <c r="AX413" s="189"/>
    </row>
    <row r="414" spans="1:50" ht="22.5" customHeight="1" x14ac:dyDescent="0.15">
      <c r="A414" s="857"/>
      <c r="B414" s="852"/>
      <c r="C414" s="150"/>
      <c r="D414" s="852"/>
      <c r="E414" s="140"/>
      <c r="F414" s="141"/>
      <c r="G414" s="116" t="s">
        <v>583</v>
      </c>
      <c r="H414" s="97"/>
      <c r="I414" s="97"/>
      <c r="J414" s="97"/>
      <c r="K414" s="97"/>
      <c r="L414" s="97"/>
      <c r="M414" s="97"/>
      <c r="N414" s="97"/>
      <c r="O414" s="97"/>
      <c r="P414" s="97"/>
      <c r="Q414" s="97"/>
      <c r="R414" s="97"/>
      <c r="S414" s="97"/>
      <c r="T414" s="97"/>
      <c r="U414" s="97"/>
      <c r="V414" s="97"/>
      <c r="W414" s="97"/>
      <c r="X414" s="117"/>
      <c r="Y414" s="190" t="s">
        <v>14</v>
      </c>
      <c r="Z414" s="191"/>
      <c r="AA414" s="192"/>
      <c r="AB414" s="199" t="s">
        <v>598</v>
      </c>
      <c r="AC414" s="199"/>
      <c r="AD414" s="199"/>
      <c r="AE414" s="262" t="s">
        <v>585</v>
      </c>
      <c r="AF414" s="194"/>
      <c r="AG414" s="194"/>
      <c r="AH414" s="194"/>
      <c r="AI414" s="262" t="s">
        <v>586</v>
      </c>
      <c r="AJ414" s="194"/>
      <c r="AK414" s="194"/>
      <c r="AL414" s="194"/>
      <c r="AM414" s="262" t="s">
        <v>584</v>
      </c>
      <c r="AN414" s="194"/>
      <c r="AO414" s="194"/>
      <c r="AP414" s="263"/>
      <c r="AQ414" s="262" t="s">
        <v>586</v>
      </c>
      <c r="AR414" s="194"/>
      <c r="AS414" s="194"/>
      <c r="AT414" s="263"/>
      <c r="AU414" s="194" t="s">
        <v>584</v>
      </c>
      <c r="AV414" s="194"/>
      <c r="AW414" s="194"/>
      <c r="AX414" s="195"/>
    </row>
    <row r="415" spans="1:50" ht="22.5" customHeight="1" x14ac:dyDescent="0.15">
      <c r="A415" s="857"/>
      <c r="B415" s="852"/>
      <c r="C415" s="150"/>
      <c r="D415" s="85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599</v>
      </c>
      <c r="AC415" s="193"/>
      <c r="AD415" s="193"/>
      <c r="AE415" s="262" t="s">
        <v>584</v>
      </c>
      <c r="AF415" s="194"/>
      <c r="AG415" s="194"/>
      <c r="AH415" s="263"/>
      <c r="AI415" s="262" t="s">
        <v>584</v>
      </c>
      <c r="AJ415" s="194"/>
      <c r="AK415" s="194"/>
      <c r="AL415" s="194"/>
      <c r="AM415" s="262" t="s">
        <v>584</v>
      </c>
      <c r="AN415" s="194"/>
      <c r="AO415" s="194"/>
      <c r="AP415" s="263"/>
      <c r="AQ415" s="262" t="s">
        <v>584</v>
      </c>
      <c r="AR415" s="194"/>
      <c r="AS415" s="194"/>
      <c r="AT415" s="263"/>
      <c r="AU415" s="194" t="s">
        <v>584</v>
      </c>
      <c r="AV415" s="194"/>
      <c r="AW415" s="194"/>
      <c r="AX415" s="195"/>
    </row>
    <row r="416" spans="1:50" ht="22.5" customHeight="1" x14ac:dyDescent="0.15">
      <c r="A416" s="857"/>
      <c r="B416" s="852"/>
      <c r="C416" s="150"/>
      <c r="D416" s="85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62" t="s">
        <v>584</v>
      </c>
      <c r="AF416" s="194"/>
      <c r="AG416" s="194"/>
      <c r="AH416" s="263"/>
      <c r="AI416" s="262" t="s">
        <v>584</v>
      </c>
      <c r="AJ416" s="194"/>
      <c r="AK416" s="194"/>
      <c r="AL416" s="194"/>
      <c r="AM416" s="262" t="s">
        <v>584</v>
      </c>
      <c r="AN416" s="194"/>
      <c r="AO416" s="194"/>
      <c r="AP416" s="263"/>
      <c r="AQ416" s="262" t="s">
        <v>584</v>
      </c>
      <c r="AR416" s="194"/>
      <c r="AS416" s="194"/>
      <c r="AT416" s="263"/>
      <c r="AU416" s="194" t="s">
        <v>584</v>
      </c>
      <c r="AV416" s="194"/>
      <c r="AW416" s="194"/>
      <c r="AX416" s="195"/>
    </row>
    <row r="417" spans="1:50" ht="18.75" hidden="1" customHeight="1" x14ac:dyDescent="0.15">
      <c r="A417" s="857"/>
      <c r="B417" s="852"/>
      <c r="C417" s="150"/>
      <c r="D417" s="85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347</v>
      </c>
      <c r="AF417" s="379"/>
      <c r="AG417" s="379"/>
      <c r="AH417" s="380"/>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7"/>
      <c r="B418" s="852"/>
      <c r="C418" s="150"/>
      <c r="D418" s="85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7"/>
      <c r="B419" s="852"/>
      <c r="C419" s="150"/>
      <c r="D419" s="85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2"/>
      <c r="AF419" s="194"/>
      <c r="AG419" s="194"/>
      <c r="AH419" s="194"/>
      <c r="AI419" s="262"/>
      <c r="AJ419" s="194"/>
      <c r="AK419" s="194"/>
      <c r="AL419" s="194"/>
      <c r="AM419" s="262"/>
      <c r="AN419" s="194"/>
      <c r="AO419" s="194"/>
      <c r="AP419" s="263"/>
      <c r="AQ419" s="262"/>
      <c r="AR419" s="194"/>
      <c r="AS419" s="194"/>
      <c r="AT419" s="263"/>
      <c r="AU419" s="194"/>
      <c r="AV419" s="194"/>
      <c r="AW419" s="194"/>
      <c r="AX419" s="195"/>
    </row>
    <row r="420" spans="1:50" ht="22.5" hidden="1" customHeight="1" x14ac:dyDescent="0.15">
      <c r="A420" s="857"/>
      <c r="B420" s="852"/>
      <c r="C420" s="150"/>
      <c r="D420" s="85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2"/>
      <c r="AF420" s="194"/>
      <c r="AG420" s="194"/>
      <c r="AH420" s="263"/>
      <c r="AI420" s="262"/>
      <c r="AJ420" s="194"/>
      <c r="AK420" s="194"/>
      <c r="AL420" s="194"/>
      <c r="AM420" s="262"/>
      <c r="AN420" s="194"/>
      <c r="AO420" s="194"/>
      <c r="AP420" s="263"/>
      <c r="AQ420" s="262"/>
      <c r="AR420" s="194"/>
      <c r="AS420" s="194"/>
      <c r="AT420" s="263"/>
      <c r="AU420" s="194"/>
      <c r="AV420" s="194"/>
      <c r="AW420" s="194"/>
      <c r="AX420" s="195"/>
    </row>
    <row r="421" spans="1:50" ht="22.5" hidden="1" customHeight="1" x14ac:dyDescent="0.15">
      <c r="A421" s="857"/>
      <c r="B421" s="852"/>
      <c r="C421" s="150"/>
      <c r="D421" s="85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62"/>
      <c r="AF421" s="194"/>
      <c r="AG421" s="194"/>
      <c r="AH421" s="263"/>
      <c r="AI421" s="262"/>
      <c r="AJ421" s="194"/>
      <c r="AK421" s="194"/>
      <c r="AL421" s="194"/>
      <c r="AM421" s="262"/>
      <c r="AN421" s="194"/>
      <c r="AO421" s="194"/>
      <c r="AP421" s="263"/>
      <c r="AQ421" s="262"/>
      <c r="AR421" s="194"/>
      <c r="AS421" s="194"/>
      <c r="AT421" s="263"/>
      <c r="AU421" s="194"/>
      <c r="AV421" s="194"/>
      <c r="AW421" s="194"/>
      <c r="AX421" s="195"/>
    </row>
    <row r="422" spans="1:50" ht="18.75" hidden="1" customHeight="1" x14ac:dyDescent="0.15">
      <c r="A422" s="857"/>
      <c r="B422" s="852"/>
      <c r="C422" s="150"/>
      <c r="D422" s="85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347</v>
      </c>
      <c r="AF422" s="379"/>
      <c r="AG422" s="379"/>
      <c r="AH422" s="380"/>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7"/>
      <c r="B423" s="852"/>
      <c r="C423" s="150"/>
      <c r="D423" s="85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7"/>
      <c r="B424" s="852"/>
      <c r="C424" s="150"/>
      <c r="D424" s="85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2"/>
      <c r="AF424" s="194"/>
      <c r="AG424" s="194"/>
      <c r="AH424" s="194"/>
      <c r="AI424" s="262"/>
      <c r="AJ424" s="194"/>
      <c r="AK424" s="194"/>
      <c r="AL424" s="194"/>
      <c r="AM424" s="262"/>
      <c r="AN424" s="194"/>
      <c r="AO424" s="194"/>
      <c r="AP424" s="263"/>
      <c r="AQ424" s="262"/>
      <c r="AR424" s="194"/>
      <c r="AS424" s="194"/>
      <c r="AT424" s="263"/>
      <c r="AU424" s="194"/>
      <c r="AV424" s="194"/>
      <c r="AW424" s="194"/>
      <c r="AX424" s="195"/>
    </row>
    <row r="425" spans="1:50" ht="22.5" hidden="1" customHeight="1" x14ac:dyDescent="0.15">
      <c r="A425" s="857"/>
      <c r="B425" s="852"/>
      <c r="C425" s="150"/>
      <c r="D425" s="85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2"/>
      <c r="AF425" s="194"/>
      <c r="AG425" s="194"/>
      <c r="AH425" s="263"/>
      <c r="AI425" s="262"/>
      <c r="AJ425" s="194"/>
      <c r="AK425" s="194"/>
      <c r="AL425" s="194"/>
      <c r="AM425" s="262"/>
      <c r="AN425" s="194"/>
      <c r="AO425" s="194"/>
      <c r="AP425" s="263"/>
      <c r="AQ425" s="262"/>
      <c r="AR425" s="194"/>
      <c r="AS425" s="194"/>
      <c r="AT425" s="263"/>
      <c r="AU425" s="194"/>
      <c r="AV425" s="194"/>
      <c r="AW425" s="194"/>
      <c r="AX425" s="195"/>
    </row>
    <row r="426" spans="1:50" ht="22.5" hidden="1" customHeight="1" x14ac:dyDescent="0.15">
      <c r="A426" s="857"/>
      <c r="B426" s="852"/>
      <c r="C426" s="150"/>
      <c r="D426" s="85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62"/>
      <c r="AF426" s="194"/>
      <c r="AG426" s="194"/>
      <c r="AH426" s="263"/>
      <c r="AI426" s="262"/>
      <c r="AJ426" s="194"/>
      <c r="AK426" s="194"/>
      <c r="AL426" s="194"/>
      <c r="AM426" s="262"/>
      <c r="AN426" s="194"/>
      <c r="AO426" s="194"/>
      <c r="AP426" s="263"/>
      <c r="AQ426" s="262"/>
      <c r="AR426" s="194"/>
      <c r="AS426" s="194"/>
      <c r="AT426" s="263"/>
      <c r="AU426" s="194"/>
      <c r="AV426" s="194"/>
      <c r="AW426" s="194"/>
      <c r="AX426" s="195"/>
    </row>
    <row r="427" spans="1:50" ht="18.75" hidden="1" customHeight="1" x14ac:dyDescent="0.15">
      <c r="A427" s="857"/>
      <c r="B427" s="852"/>
      <c r="C427" s="150"/>
      <c r="D427" s="85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347</v>
      </c>
      <c r="AF427" s="379"/>
      <c r="AG427" s="379"/>
      <c r="AH427" s="380"/>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7"/>
      <c r="B428" s="852"/>
      <c r="C428" s="150"/>
      <c r="D428" s="85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7"/>
      <c r="B429" s="852"/>
      <c r="C429" s="150"/>
      <c r="D429" s="85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2"/>
      <c r="AF429" s="194"/>
      <c r="AG429" s="194"/>
      <c r="AH429" s="194"/>
      <c r="AI429" s="262"/>
      <c r="AJ429" s="194"/>
      <c r="AK429" s="194"/>
      <c r="AL429" s="194"/>
      <c r="AM429" s="262"/>
      <c r="AN429" s="194"/>
      <c r="AO429" s="194"/>
      <c r="AP429" s="263"/>
      <c r="AQ429" s="262"/>
      <c r="AR429" s="194"/>
      <c r="AS429" s="194"/>
      <c r="AT429" s="263"/>
      <c r="AU429" s="194"/>
      <c r="AV429" s="194"/>
      <c r="AW429" s="194"/>
      <c r="AX429" s="195"/>
    </row>
    <row r="430" spans="1:50" ht="22.5" hidden="1" customHeight="1" x14ac:dyDescent="0.15">
      <c r="A430" s="857"/>
      <c r="B430" s="852"/>
      <c r="C430" s="150"/>
      <c r="D430" s="85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2"/>
      <c r="AF430" s="194"/>
      <c r="AG430" s="194"/>
      <c r="AH430" s="263"/>
      <c r="AI430" s="262"/>
      <c r="AJ430" s="194"/>
      <c r="AK430" s="194"/>
      <c r="AL430" s="194"/>
      <c r="AM430" s="262"/>
      <c r="AN430" s="194"/>
      <c r="AO430" s="194"/>
      <c r="AP430" s="263"/>
      <c r="AQ430" s="262"/>
      <c r="AR430" s="194"/>
      <c r="AS430" s="194"/>
      <c r="AT430" s="263"/>
      <c r="AU430" s="194"/>
      <c r="AV430" s="194"/>
      <c r="AW430" s="194"/>
      <c r="AX430" s="195"/>
    </row>
    <row r="431" spans="1:50" ht="22.5" hidden="1" customHeight="1" x14ac:dyDescent="0.15">
      <c r="A431" s="857"/>
      <c r="B431" s="852"/>
      <c r="C431" s="150"/>
      <c r="D431" s="85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62"/>
      <c r="AF431" s="194"/>
      <c r="AG431" s="194"/>
      <c r="AH431" s="263"/>
      <c r="AI431" s="262"/>
      <c r="AJ431" s="194"/>
      <c r="AK431" s="194"/>
      <c r="AL431" s="194"/>
      <c r="AM431" s="262"/>
      <c r="AN431" s="194"/>
      <c r="AO431" s="194"/>
      <c r="AP431" s="263"/>
      <c r="AQ431" s="262"/>
      <c r="AR431" s="194"/>
      <c r="AS431" s="194"/>
      <c r="AT431" s="263"/>
      <c r="AU431" s="194"/>
      <c r="AV431" s="194"/>
      <c r="AW431" s="194"/>
      <c r="AX431" s="195"/>
    </row>
    <row r="432" spans="1:50" ht="18.75" hidden="1" customHeight="1" x14ac:dyDescent="0.15">
      <c r="A432" s="857"/>
      <c r="B432" s="852"/>
      <c r="C432" s="150"/>
      <c r="D432" s="85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347</v>
      </c>
      <c r="AF432" s="379"/>
      <c r="AG432" s="379"/>
      <c r="AH432" s="380"/>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7"/>
      <c r="B433" s="852"/>
      <c r="C433" s="150"/>
      <c r="D433" s="85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7"/>
      <c r="B434" s="852"/>
      <c r="C434" s="150"/>
      <c r="D434" s="85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2"/>
      <c r="AF434" s="194"/>
      <c r="AG434" s="194"/>
      <c r="AH434" s="194"/>
      <c r="AI434" s="262"/>
      <c r="AJ434" s="194"/>
      <c r="AK434" s="194"/>
      <c r="AL434" s="194"/>
      <c r="AM434" s="262"/>
      <c r="AN434" s="194"/>
      <c r="AO434" s="194"/>
      <c r="AP434" s="263"/>
      <c r="AQ434" s="262"/>
      <c r="AR434" s="194"/>
      <c r="AS434" s="194"/>
      <c r="AT434" s="263"/>
      <c r="AU434" s="194"/>
      <c r="AV434" s="194"/>
      <c r="AW434" s="194"/>
      <c r="AX434" s="195"/>
    </row>
    <row r="435" spans="1:50" ht="22.5" hidden="1" customHeight="1" x14ac:dyDescent="0.15">
      <c r="A435" s="857"/>
      <c r="B435" s="852"/>
      <c r="C435" s="150"/>
      <c r="D435" s="85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2"/>
      <c r="AF435" s="194"/>
      <c r="AG435" s="194"/>
      <c r="AH435" s="263"/>
      <c r="AI435" s="262"/>
      <c r="AJ435" s="194"/>
      <c r="AK435" s="194"/>
      <c r="AL435" s="194"/>
      <c r="AM435" s="262"/>
      <c r="AN435" s="194"/>
      <c r="AO435" s="194"/>
      <c r="AP435" s="263"/>
      <c r="AQ435" s="262"/>
      <c r="AR435" s="194"/>
      <c r="AS435" s="194"/>
      <c r="AT435" s="263"/>
      <c r="AU435" s="194"/>
      <c r="AV435" s="194"/>
      <c r="AW435" s="194"/>
      <c r="AX435" s="195"/>
    </row>
    <row r="436" spans="1:50" ht="21.75" hidden="1" customHeight="1" x14ac:dyDescent="0.15">
      <c r="A436" s="857"/>
      <c r="B436" s="852"/>
      <c r="C436" s="150"/>
      <c r="D436" s="85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0" t="s">
        <v>16</v>
      </c>
      <c r="AC436" s="850"/>
      <c r="AD436" s="850"/>
      <c r="AE436" s="262"/>
      <c r="AF436" s="194"/>
      <c r="AG436" s="194"/>
      <c r="AH436" s="263"/>
      <c r="AI436" s="262"/>
      <c r="AJ436" s="194"/>
      <c r="AK436" s="194"/>
      <c r="AL436" s="194"/>
      <c r="AM436" s="262"/>
      <c r="AN436" s="194"/>
      <c r="AO436" s="194"/>
      <c r="AP436" s="263"/>
      <c r="AQ436" s="262"/>
      <c r="AR436" s="194"/>
      <c r="AS436" s="194"/>
      <c r="AT436" s="263"/>
      <c r="AU436" s="194"/>
      <c r="AV436" s="194"/>
      <c r="AW436" s="194"/>
      <c r="AX436" s="195"/>
    </row>
    <row r="437" spans="1:50" ht="18.75" customHeight="1" x14ac:dyDescent="0.15">
      <c r="A437" s="857"/>
      <c r="B437" s="852"/>
      <c r="C437" s="150"/>
      <c r="D437" s="85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347</v>
      </c>
      <c r="AF437" s="379"/>
      <c r="AG437" s="379"/>
      <c r="AH437" s="380"/>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7"/>
      <c r="B438" s="852"/>
      <c r="C438" s="150"/>
      <c r="D438" s="85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597</v>
      </c>
      <c r="AF438" s="137"/>
      <c r="AG438" s="138" t="s">
        <v>324</v>
      </c>
      <c r="AH438" s="139"/>
      <c r="AI438" s="133"/>
      <c r="AJ438" s="133"/>
      <c r="AK438" s="133"/>
      <c r="AL438" s="134"/>
      <c r="AM438" s="133"/>
      <c r="AN438" s="133"/>
      <c r="AO438" s="133"/>
      <c r="AP438" s="134"/>
      <c r="AQ438" s="188" t="s">
        <v>601</v>
      </c>
      <c r="AR438" s="137"/>
      <c r="AS438" s="138" t="s">
        <v>324</v>
      </c>
      <c r="AT438" s="139"/>
      <c r="AU438" s="137" t="s">
        <v>597</v>
      </c>
      <c r="AV438" s="137"/>
      <c r="AW438" s="138" t="s">
        <v>310</v>
      </c>
      <c r="AX438" s="189"/>
    </row>
    <row r="439" spans="1:50" ht="22.5" customHeight="1" x14ac:dyDescent="0.15">
      <c r="A439" s="857"/>
      <c r="B439" s="852"/>
      <c r="C439" s="150"/>
      <c r="D439" s="852"/>
      <c r="E439" s="140"/>
      <c r="F439" s="141"/>
      <c r="G439" s="116" t="s">
        <v>584</v>
      </c>
      <c r="H439" s="97"/>
      <c r="I439" s="97"/>
      <c r="J439" s="97"/>
      <c r="K439" s="97"/>
      <c r="L439" s="97"/>
      <c r="M439" s="97"/>
      <c r="N439" s="97"/>
      <c r="O439" s="97"/>
      <c r="P439" s="97"/>
      <c r="Q439" s="97"/>
      <c r="R439" s="97"/>
      <c r="S439" s="97"/>
      <c r="T439" s="97"/>
      <c r="U439" s="97"/>
      <c r="V439" s="97"/>
      <c r="W439" s="97"/>
      <c r="X439" s="117"/>
      <c r="Y439" s="190" t="s">
        <v>14</v>
      </c>
      <c r="Z439" s="191"/>
      <c r="AA439" s="192"/>
      <c r="AB439" s="199" t="s">
        <v>600</v>
      </c>
      <c r="AC439" s="199"/>
      <c r="AD439" s="199"/>
      <c r="AE439" s="262" t="s">
        <v>584</v>
      </c>
      <c r="AF439" s="194"/>
      <c r="AG439" s="194"/>
      <c r="AH439" s="194"/>
      <c r="AI439" s="262" t="s">
        <v>587</v>
      </c>
      <c r="AJ439" s="194"/>
      <c r="AK439" s="194"/>
      <c r="AL439" s="194"/>
      <c r="AM439" s="262" t="s">
        <v>584</v>
      </c>
      <c r="AN439" s="194"/>
      <c r="AO439" s="194"/>
      <c r="AP439" s="263"/>
      <c r="AQ439" s="262" t="s">
        <v>584</v>
      </c>
      <c r="AR439" s="194"/>
      <c r="AS439" s="194"/>
      <c r="AT439" s="263"/>
      <c r="AU439" s="194" t="s">
        <v>584</v>
      </c>
      <c r="AV439" s="194"/>
      <c r="AW439" s="194"/>
      <c r="AX439" s="195"/>
    </row>
    <row r="440" spans="1:50" ht="22.5" customHeight="1" x14ac:dyDescent="0.15">
      <c r="A440" s="857"/>
      <c r="B440" s="852"/>
      <c r="C440" s="150"/>
      <c r="D440" s="85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601</v>
      </c>
      <c r="AC440" s="193"/>
      <c r="AD440" s="193"/>
      <c r="AE440" s="262" t="s">
        <v>584</v>
      </c>
      <c r="AF440" s="194"/>
      <c r="AG440" s="194"/>
      <c r="AH440" s="263"/>
      <c r="AI440" s="262" t="s">
        <v>584</v>
      </c>
      <c r="AJ440" s="194"/>
      <c r="AK440" s="194"/>
      <c r="AL440" s="194"/>
      <c r="AM440" s="262" t="s">
        <v>584</v>
      </c>
      <c r="AN440" s="194"/>
      <c r="AO440" s="194"/>
      <c r="AP440" s="263"/>
      <c r="AQ440" s="262" t="s">
        <v>584</v>
      </c>
      <c r="AR440" s="194"/>
      <c r="AS440" s="194"/>
      <c r="AT440" s="263"/>
      <c r="AU440" s="194" t="s">
        <v>584</v>
      </c>
      <c r="AV440" s="194"/>
      <c r="AW440" s="194"/>
      <c r="AX440" s="195"/>
    </row>
    <row r="441" spans="1:50" ht="22.5" customHeight="1" x14ac:dyDescent="0.15">
      <c r="A441" s="857"/>
      <c r="B441" s="852"/>
      <c r="C441" s="150"/>
      <c r="D441" s="85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62" t="s">
        <v>586</v>
      </c>
      <c r="AF441" s="194"/>
      <c r="AG441" s="194"/>
      <c r="AH441" s="263"/>
      <c r="AI441" s="262" t="s">
        <v>584</v>
      </c>
      <c r="AJ441" s="194"/>
      <c r="AK441" s="194"/>
      <c r="AL441" s="194"/>
      <c r="AM441" s="262" t="s">
        <v>584</v>
      </c>
      <c r="AN441" s="194"/>
      <c r="AO441" s="194"/>
      <c r="AP441" s="263"/>
      <c r="AQ441" s="262" t="s">
        <v>586</v>
      </c>
      <c r="AR441" s="194"/>
      <c r="AS441" s="194"/>
      <c r="AT441" s="263"/>
      <c r="AU441" s="194" t="s">
        <v>584</v>
      </c>
      <c r="AV441" s="194"/>
      <c r="AW441" s="194"/>
      <c r="AX441" s="195"/>
    </row>
    <row r="442" spans="1:50" ht="18.75" hidden="1" customHeight="1" x14ac:dyDescent="0.15">
      <c r="A442" s="857"/>
      <c r="B442" s="852"/>
      <c r="C442" s="150"/>
      <c r="D442" s="85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347</v>
      </c>
      <c r="AF442" s="379"/>
      <c r="AG442" s="379"/>
      <c r="AH442" s="380"/>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7"/>
      <c r="B443" s="852"/>
      <c r="C443" s="150"/>
      <c r="D443" s="85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7"/>
      <c r="B444" s="852"/>
      <c r="C444" s="150"/>
      <c r="D444" s="85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2"/>
      <c r="AF444" s="194"/>
      <c r="AG444" s="194"/>
      <c r="AH444" s="194"/>
      <c r="AI444" s="262"/>
      <c r="AJ444" s="194"/>
      <c r="AK444" s="194"/>
      <c r="AL444" s="194"/>
      <c r="AM444" s="262"/>
      <c r="AN444" s="194"/>
      <c r="AO444" s="194"/>
      <c r="AP444" s="263"/>
      <c r="AQ444" s="262"/>
      <c r="AR444" s="194"/>
      <c r="AS444" s="194"/>
      <c r="AT444" s="263"/>
      <c r="AU444" s="194"/>
      <c r="AV444" s="194"/>
      <c r="AW444" s="194"/>
      <c r="AX444" s="195"/>
    </row>
    <row r="445" spans="1:50" ht="22.5" hidden="1" customHeight="1" x14ac:dyDescent="0.15">
      <c r="A445" s="857"/>
      <c r="B445" s="852"/>
      <c r="C445" s="150"/>
      <c r="D445" s="85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2"/>
      <c r="AF445" s="194"/>
      <c r="AG445" s="194"/>
      <c r="AH445" s="263"/>
      <c r="AI445" s="262"/>
      <c r="AJ445" s="194"/>
      <c r="AK445" s="194"/>
      <c r="AL445" s="194"/>
      <c r="AM445" s="262"/>
      <c r="AN445" s="194"/>
      <c r="AO445" s="194"/>
      <c r="AP445" s="263"/>
      <c r="AQ445" s="262"/>
      <c r="AR445" s="194"/>
      <c r="AS445" s="194"/>
      <c r="AT445" s="263"/>
      <c r="AU445" s="194"/>
      <c r="AV445" s="194"/>
      <c r="AW445" s="194"/>
      <c r="AX445" s="195"/>
    </row>
    <row r="446" spans="1:50" ht="22.5" hidden="1" customHeight="1" x14ac:dyDescent="0.15">
      <c r="A446" s="857"/>
      <c r="B446" s="852"/>
      <c r="C446" s="150"/>
      <c r="D446" s="85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62"/>
      <c r="AF446" s="194"/>
      <c r="AG446" s="194"/>
      <c r="AH446" s="263"/>
      <c r="AI446" s="262"/>
      <c r="AJ446" s="194"/>
      <c r="AK446" s="194"/>
      <c r="AL446" s="194"/>
      <c r="AM446" s="262"/>
      <c r="AN446" s="194"/>
      <c r="AO446" s="194"/>
      <c r="AP446" s="263"/>
      <c r="AQ446" s="262"/>
      <c r="AR446" s="194"/>
      <c r="AS446" s="194"/>
      <c r="AT446" s="263"/>
      <c r="AU446" s="194"/>
      <c r="AV446" s="194"/>
      <c r="AW446" s="194"/>
      <c r="AX446" s="195"/>
    </row>
    <row r="447" spans="1:50" ht="18.75" hidden="1" customHeight="1" x14ac:dyDescent="0.15">
      <c r="A447" s="857"/>
      <c r="B447" s="852"/>
      <c r="C447" s="150"/>
      <c r="D447" s="85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347</v>
      </c>
      <c r="AF447" s="379"/>
      <c r="AG447" s="379"/>
      <c r="AH447" s="380"/>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7"/>
      <c r="B448" s="852"/>
      <c r="C448" s="150"/>
      <c r="D448" s="85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7"/>
      <c r="B449" s="852"/>
      <c r="C449" s="150"/>
      <c r="D449" s="85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2"/>
      <c r="AF449" s="194"/>
      <c r="AG449" s="194"/>
      <c r="AH449" s="194"/>
      <c r="AI449" s="262"/>
      <c r="AJ449" s="194"/>
      <c r="AK449" s="194"/>
      <c r="AL449" s="194"/>
      <c r="AM449" s="262"/>
      <c r="AN449" s="194"/>
      <c r="AO449" s="194"/>
      <c r="AP449" s="263"/>
      <c r="AQ449" s="262"/>
      <c r="AR449" s="194"/>
      <c r="AS449" s="194"/>
      <c r="AT449" s="263"/>
      <c r="AU449" s="194"/>
      <c r="AV449" s="194"/>
      <c r="AW449" s="194"/>
      <c r="AX449" s="195"/>
    </row>
    <row r="450" spans="1:50" ht="22.5" hidden="1" customHeight="1" x14ac:dyDescent="0.15">
      <c r="A450" s="857"/>
      <c r="B450" s="852"/>
      <c r="C450" s="150"/>
      <c r="D450" s="85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2"/>
      <c r="AF450" s="194"/>
      <c r="AG450" s="194"/>
      <c r="AH450" s="263"/>
      <c r="AI450" s="262"/>
      <c r="AJ450" s="194"/>
      <c r="AK450" s="194"/>
      <c r="AL450" s="194"/>
      <c r="AM450" s="262"/>
      <c r="AN450" s="194"/>
      <c r="AO450" s="194"/>
      <c r="AP450" s="263"/>
      <c r="AQ450" s="262"/>
      <c r="AR450" s="194"/>
      <c r="AS450" s="194"/>
      <c r="AT450" s="263"/>
      <c r="AU450" s="194"/>
      <c r="AV450" s="194"/>
      <c r="AW450" s="194"/>
      <c r="AX450" s="195"/>
    </row>
    <row r="451" spans="1:50" ht="22.5" hidden="1" customHeight="1" x14ac:dyDescent="0.15">
      <c r="A451" s="857"/>
      <c r="B451" s="852"/>
      <c r="C451" s="150"/>
      <c r="D451" s="85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62"/>
      <c r="AF451" s="194"/>
      <c r="AG451" s="194"/>
      <c r="AH451" s="263"/>
      <c r="AI451" s="262"/>
      <c r="AJ451" s="194"/>
      <c r="AK451" s="194"/>
      <c r="AL451" s="194"/>
      <c r="AM451" s="262"/>
      <c r="AN451" s="194"/>
      <c r="AO451" s="194"/>
      <c r="AP451" s="263"/>
      <c r="AQ451" s="262"/>
      <c r="AR451" s="194"/>
      <c r="AS451" s="194"/>
      <c r="AT451" s="263"/>
      <c r="AU451" s="194"/>
      <c r="AV451" s="194"/>
      <c r="AW451" s="194"/>
      <c r="AX451" s="195"/>
    </row>
    <row r="452" spans="1:50" ht="18.75" hidden="1" customHeight="1" x14ac:dyDescent="0.15">
      <c r="A452" s="857"/>
      <c r="B452" s="852"/>
      <c r="C452" s="150"/>
      <c r="D452" s="85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347</v>
      </c>
      <c r="AF452" s="379"/>
      <c r="AG452" s="379"/>
      <c r="AH452" s="380"/>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7"/>
      <c r="B453" s="852"/>
      <c r="C453" s="150"/>
      <c r="D453" s="85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7"/>
      <c r="B454" s="852"/>
      <c r="C454" s="150"/>
      <c r="D454" s="85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2"/>
      <c r="AF454" s="194"/>
      <c r="AG454" s="194"/>
      <c r="AH454" s="194"/>
      <c r="AI454" s="262"/>
      <c r="AJ454" s="194"/>
      <c r="AK454" s="194"/>
      <c r="AL454" s="194"/>
      <c r="AM454" s="262"/>
      <c r="AN454" s="194"/>
      <c r="AO454" s="194"/>
      <c r="AP454" s="263"/>
      <c r="AQ454" s="262"/>
      <c r="AR454" s="194"/>
      <c r="AS454" s="194"/>
      <c r="AT454" s="263"/>
      <c r="AU454" s="194"/>
      <c r="AV454" s="194"/>
      <c r="AW454" s="194"/>
      <c r="AX454" s="195"/>
    </row>
    <row r="455" spans="1:50" ht="22.5" hidden="1" customHeight="1" x14ac:dyDescent="0.15">
      <c r="A455" s="857"/>
      <c r="B455" s="852"/>
      <c r="C455" s="150"/>
      <c r="D455" s="85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2"/>
      <c r="AF455" s="194"/>
      <c r="AG455" s="194"/>
      <c r="AH455" s="263"/>
      <c r="AI455" s="262"/>
      <c r="AJ455" s="194"/>
      <c r="AK455" s="194"/>
      <c r="AL455" s="194"/>
      <c r="AM455" s="262"/>
      <c r="AN455" s="194"/>
      <c r="AO455" s="194"/>
      <c r="AP455" s="263"/>
      <c r="AQ455" s="262"/>
      <c r="AR455" s="194"/>
      <c r="AS455" s="194"/>
      <c r="AT455" s="263"/>
      <c r="AU455" s="194"/>
      <c r="AV455" s="194"/>
      <c r="AW455" s="194"/>
      <c r="AX455" s="195"/>
    </row>
    <row r="456" spans="1:50" ht="22.5" hidden="1" customHeight="1" x14ac:dyDescent="0.15">
      <c r="A456" s="857"/>
      <c r="B456" s="852"/>
      <c r="C456" s="150"/>
      <c r="D456" s="85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62"/>
      <c r="AF456" s="194"/>
      <c r="AG456" s="194"/>
      <c r="AH456" s="263"/>
      <c r="AI456" s="262"/>
      <c r="AJ456" s="194"/>
      <c r="AK456" s="194"/>
      <c r="AL456" s="194"/>
      <c r="AM456" s="262"/>
      <c r="AN456" s="194"/>
      <c r="AO456" s="194"/>
      <c r="AP456" s="263"/>
      <c r="AQ456" s="262"/>
      <c r="AR456" s="194"/>
      <c r="AS456" s="194"/>
      <c r="AT456" s="263"/>
      <c r="AU456" s="194"/>
      <c r="AV456" s="194"/>
      <c r="AW456" s="194"/>
      <c r="AX456" s="195"/>
    </row>
    <row r="457" spans="1:50" ht="18.75" hidden="1" customHeight="1" x14ac:dyDescent="0.15">
      <c r="A457" s="857"/>
      <c r="B457" s="852"/>
      <c r="C457" s="150"/>
      <c r="D457" s="85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347</v>
      </c>
      <c r="AF457" s="379"/>
      <c r="AG457" s="379"/>
      <c r="AH457" s="380"/>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7"/>
      <c r="B458" s="852"/>
      <c r="C458" s="150"/>
      <c r="D458" s="85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7"/>
      <c r="B459" s="852"/>
      <c r="C459" s="150"/>
      <c r="D459" s="85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2"/>
      <c r="AF459" s="194"/>
      <c r="AG459" s="194"/>
      <c r="AH459" s="194"/>
      <c r="AI459" s="262"/>
      <c r="AJ459" s="194"/>
      <c r="AK459" s="194"/>
      <c r="AL459" s="194"/>
      <c r="AM459" s="262"/>
      <c r="AN459" s="194"/>
      <c r="AO459" s="194"/>
      <c r="AP459" s="263"/>
      <c r="AQ459" s="262"/>
      <c r="AR459" s="194"/>
      <c r="AS459" s="194"/>
      <c r="AT459" s="263"/>
      <c r="AU459" s="194"/>
      <c r="AV459" s="194"/>
      <c r="AW459" s="194"/>
      <c r="AX459" s="195"/>
    </row>
    <row r="460" spans="1:50" ht="22.5" hidden="1" customHeight="1" x14ac:dyDescent="0.15">
      <c r="A460" s="857"/>
      <c r="B460" s="852"/>
      <c r="C460" s="150"/>
      <c r="D460" s="85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2"/>
      <c r="AF460" s="194"/>
      <c r="AG460" s="194"/>
      <c r="AH460" s="263"/>
      <c r="AI460" s="262"/>
      <c r="AJ460" s="194"/>
      <c r="AK460" s="194"/>
      <c r="AL460" s="194"/>
      <c r="AM460" s="262"/>
      <c r="AN460" s="194"/>
      <c r="AO460" s="194"/>
      <c r="AP460" s="263"/>
      <c r="AQ460" s="262"/>
      <c r="AR460" s="194"/>
      <c r="AS460" s="194"/>
      <c r="AT460" s="263"/>
      <c r="AU460" s="194"/>
      <c r="AV460" s="194"/>
      <c r="AW460" s="194"/>
      <c r="AX460" s="195"/>
    </row>
    <row r="461" spans="1:50" ht="22.5" hidden="1" customHeight="1" x14ac:dyDescent="0.15">
      <c r="A461" s="857"/>
      <c r="B461" s="852"/>
      <c r="C461" s="150"/>
      <c r="D461" s="85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62"/>
      <c r="AF461" s="194"/>
      <c r="AG461" s="194"/>
      <c r="AH461" s="263"/>
      <c r="AI461" s="262"/>
      <c r="AJ461" s="194"/>
      <c r="AK461" s="194"/>
      <c r="AL461" s="194"/>
      <c r="AM461" s="262"/>
      <c r="AN461" s="194"/>
      <c r="AO461" s="194"/>
      <c r="AP461" s="263"/>
      <c r="AQ461" s="262"/>
      <c r="AR461" s="194"/>
      <c r="AS461" s="194"/>
      <c r="AT461" s="263"/>
      <c r="AU461" s="194"/>
      <c r="AV461" s="194"/>
      <c r="AW461" s="194"/>
      <c r="AX461" s="195"/>
    </row>
    <row r="462" spans="1:50" ht="22.5" customHeight="1" x14ac:dyDescent="0.15">
      <c r="A462" s="857"/>
      <c r="B462" s="852"/>
      <c r="C462" s="150"/>
      <c r="D462" s="85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7"/>
      <c r="B463" s="852"/>
      <c r="C463" s="150"/>
      <c r="D463" s="852"/>
      <c r="E463" s="96" t="s">
        <v>584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7"/>
      <c r="B464" s="852"/>
      <c r="C464" s="150"/>
      <c r="D464" s="85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7"/>
      <c r="B465" s="852"/>
      <c r="C465" s="150"/>
      <c r="D465" s="852"/>
      <c r="E465" s="172" t="s">
        <v>322</v>
      </c>
      <c r="F465" s="177"/>
      <c r="G465" s="769" t="s">
        <v>362</v>
      </c>
      <c r="H465" s="146"/>
      <c r="I465" s="146"/>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61"/>
    </row>
    <row r="466" spans="1:50" ht="18.75" hidden="1" customHeight="1" x14ac:dyDescent="0.15">
      <c r="A466" s="857"/>
      <c r="B466" s="852"/>
      <c r="C466" s="150"/>
      <c r="D466" s="85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347</v>
      </c>
      <c r="AF466" s="379"/>
      <c r="AG466" s="379"/>
      <c r="AH466" s="380"/>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7"/>
      <c r="B467" s="852"/>
      <c r="C467" s="150"/>
      <c r="D467" s="85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7"/>
      <c r="B468" s="852"/>
      <c r="C468" s="150"/>
      <c r="D468" s="85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2"/>
      <c r="AF468" s="194"/>
      <c r="AG468" s="194"/>
      <c r="AH468" s="194"/>
      <c r="AI468" s="262"/>
      <c r="AJ468" s="194"/>
      <c r="AK468" s="194"/>
      <c r="AL468" s="194"/>
      <c r="AM468" s="262"/>
      <c r="AN468" s="194"/>
      <c r="AO468" s="194"/>
      <c r="AP468" s="263"/>
      <c r="AQ468" s="262"/>
      <c r="AR468" s="194"/>
      <c r="AS468" s="194"/>
      <c r="AT468" s="263"/>
      <c r="AU468" s="194"/>
      <c r="AV468" s="194"/>
      <c r="AW468" s="194"/>
      <c r="AX468" s="195"/>
    </row>
    <row r="469" spans="1:50" ht="22.5" hidden="1" customHeight="1" x14ac:dyDescent="0.15">
      <c r="A469" s="857"/>
      <c r="B469" s="852"/>
      <c r="C469" s="150"/>
      <c r="D469" s="85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2"/>
      <c r="AF469" s="194"/>
      <c r="AG469" s="194"/>
      <c r="AH469" s="263"/>
      <c r="AI469" s="262"/>
      <c r="AJ469" s="194"/>
      <c r="AK469" s="194"/>
      <c r="AL469" s="194"/>
      <c r="AM469" s="262"/>
      <c r="AN469" s="194"/>
      <c r="AO469" s="194"/>
      <c r="AP469" s="263"/>
      <c r="AQ469" s="262"/>
      <c r="AR469" s="194"/>
      <c r="AS469" s="194"/>
      <c r="AT469" s="263"/>
      <c r="AU469" s="194"/>
      <c r="AV469" s="194"/>
      <c r="AW469" s="194"/>
      <c r="AX469" s="195"/>
    </row>
    <row r="470" spans="1:50" ht="22.5" hidden="1" customHeight="1" x14ac:dyDescent="0.15">
      <c r="A470" s="857"/>
      <c r="B470" s="852"/>
      <c r="C470" s="150"/>
      <c r="D470" s="85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62"/>
      <c r="AF470" s="194"/>
      <c r="AG470" s="194"/>
      <c r="AH470" s="263"/>
      <c r="AI470" s="262"/>
      <c r="AJ470" s="194"/>
      <c r="AK470" s="194"/>
      <c r="AL470" s="194"/>
      <c r="AM470" s="262"/>
      <c r="AN470" s="194"/>
      <c r="AO470" s="194"/>
      <c r="AP470" s="263"/>
      <c r="AQ470" s="262"/>
      <c r="AR470" s="194"/>
      <c r="AS470" s="194"/>
      <c r="AT470" s="263"/>
      <c r="AU470" s="194"/>
      <c r="AV470" s="194"/>
      <c r="AW470" s="194"/>
      <c r="AX470" s="195"/>
    </row>
    <row r="471" spans="1:50" ht="18.75" hidden="1" customHeight="1" x14ac:dyDescent="0.15">
      <c r="A471" s="857"/>
      <c r="B471" s="852"/>
      <c r="C471" s="150"/>
      <c r="D471" s="85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347</v>
      </c>
      <c r="AF471" s="379"/>
      <c r="AG471" s="379"/>
      <c r="AH471" s="380"/>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7"/>
      <c r="B472" s="852"/>
      <c r="C472" s="150"/>
      <c r="D472" s="85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7"/>
      <c r="B473" s="852"/>
      <c r="C473" s="150"/>
      <c r="D473" s="85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2"/>
      <c r="AF473" s="194"/>
      <c r="AG473" s="194"/>
      <c r="AH473" s="194"/>
      <c r="AI473" s="262"/>
      <c r="AJ473" s="194"/>
      <c r="AK473" s="194"/>
      <c r="AL473" s="194"/>
      <c r="AM473" s="262"/>
      <c r="AN473" s="194"/>
      <c r="AO473" s="194"/>
      <c r="AP473" s="263"/>
      <c r="AQ473" s="262"/>
      <c r="AR473" s="194"/>
      <c r="AS473" s="194"/>
      <c r="AT473" s="263"/>
      <c r="AU473" s="194"/>
      <c r="AV473" s="194"/>
      <c r="AW473" s="194"/>
      <c r="AX473" s="195"/>
    </row>
    <row r="474" spans="1:50" ht="22.5" hidden="1" customHeight="1" x14ac:dyDescent="0.15">
      <c r="A474" s="857"/>
      <c r="B474" s="852"/>
      <c r="C474" s="150"/>
      <c r="D474" s="85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2"/>
      <c r="AF474" s="194"/>
      <c r="AG474" s="194"/>
      <c r="AH474" s="263"/>
      <c r="AI474" s="262"/>
      <c r="AJ474" s="194"/>
      <c r="AK474" s="194"/>
      <c r="AL474" s="194"/>
      <c r="AM474" s="262"/>
      <c r="AN474" s="194"/>
      <c r="AO474" s="194"/>
      <c r="AP474" s="263"/>
      <c r="AQ474" s="262"/>
      <c r="AR474" s="194"/>
      <c r="AS474" s="194"/>
      <c r="AT474" s="263"/>
      <c r="AU474" s="194"/>
      <c r="AV474" s="194"/>
      <c r="AW474" s="194"/>
      <c r="AX474" s="195"/>
    </row>
    <row r="475" spans="1:50" ht="22.5" hidden="1" customHeight="1" x14ac:dyDescent="0.15">
      <c r="A475" s="857"/>
      <c r="B475" s="852"/>
      <c r="C475" s="150"/>
      <c r="D475" s="85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62"/>
      <c r="AF475" s="194"/>
      <c r="AG475" s="194"/>
      <c r="AH475" s="263"/>
      <c r="AI475" s="262"/>
      <c r="AJ475" s="194"/>
      <c r="AK475" s="194"/>
      <c r="AL475" s="194"/>
      <c r="AM475" s="262"/>
      <c r="AN475" s="194"/>
      <c r="AO475" s="194"/>
      <c r="AP475" s="263"/>
      <c r="AQ475" s="262"/>
      <c r="AR475" s="194"/>
      <c r="AS475" s="194"/>
      <c r="AT475" s="263"/>
      <c r="AU475" s="194"/>
      <c r="AV475" s="194"/>
      <c r="AW475" s="194"/>
      <c r="AX475" s="195"/>
    </row>
    <row r="476" spans="1:50" ht="18.75" hidden="1" customHeight="1" x14ac:dyDescent="0.15">
      <c r="A476" s="857"/>
      <c r="B476" s="852"/>
      <c r="C476" s="150"/>
      <c r="D476" s="85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347</v>
      </c>
      <c r="AF476" s="379"/>
      <c r="AG476" s="379"/>
      <c r="AH476" s="380"/>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7"/>
      <c r="B477" s="852"/>
      <c r="C477" s="150"/>
      <c r="D477" s="85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7"/>
      <c r="B478" s="852"/>
      <c r="C478" s="150"/>
      <c r="D478" s="85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2"/>
      <c r="AF478" s="194"/>
      <c r="AG478" s="194"/>
      <c r="AH478" s="194"/>
      <c r="AI478" s="262"/>
      <c r="AJ478" s="194"/>
      <c r="AK478" s="194"/>
      <c r="AL478" s="194"/>
      <c r="AM478" s="262"/>
      <c r="AN478" s="194"/>
      <c r="AO478" s="194"/>
      <c r="AP478" s="263"/>
      <c r="AQ478" s="262"/>
      <c r="AR478" s="194"/>
      <c r="AS478" s="194"/>
      <c r="AT478" s="263"/>
      <c r="AU478" s="194"/>
      <c r="AV478" s="194"/>
      <c r="AW478" s="194"/>
      <c r="AX478" s="195"/>
    </row>
    <row r="479" spans="1:50" ht="22.5" hidden="1" customHeight="1" x14ac:dyDescent="0.15">
      <c r="A479" s="857"/>
      <c r="B479" s="852"/>
      <c r="C479" s="150"/>
      <c r="D479" s="85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2"/>
      <c r="AF479" s="194"/>
      <c r="AG479" s="194"/>
      <c r="AH479" s="263"/>
      <c r="AI479" s="262"/>
      <c r="AJ479" s="194"/>
      <c r="AK479" s="194"/>
      <c r="AL479" s="194"/>
      <c r="AM479" s="262"/>
      <c r="AN479" s="194"/>
      <c r="AO479" s="194"/>
      <c r="AP479" s="263"/>
      <c r="AQ479" s="262"/>
      <c r="AR479" s="194"/>
      <c r="AS479" s="194"/>
      <c r="AT479" s="263"/>
      <c r="AU479" s="194"/>
      <c r="AV479" s="194"/>
      <c r="AW479" s="194"/>
      <c r="AX479" s="195"/>
    </row>
    <row r="480" spans="1:50" ht="22.5" hidden="1" customHeight="1" x14ac:dyDescent="0.15">
      <c r="A480" s="857"/>
      <c r="B480" s="852"/>
      <c r="C480" s="150"/>
      <c r="D480" s="85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0" t="s">
        <v>16</v>
      </c>
      <c r="AC480" s="850"/>
      <c r="AD480" s="850"/>
      <c r="AE480" s="262"/>
      <c r="AF480" s="194"/>
      <c r="AG480" s="194"/>
      <c r="AH480" s="263"/>
      <c r="AI480" s="262"/>
      <c r="AJ480" s="194"/>
      <c r="AK480" s="194"/>
      <c r="AL480" s="194"/>
      <c r="AM480" s="262"/>
      <c r="AN480" s="194"/>
      <c r="AO480" s="194"/>
      <c r="AP480" s="263"/>
      <c r="AQ480" s="262"/>
      <c r="AR480" s="194"/>
      <c r="AS480" s="194"/>
      <c r="AT480" s="263"/>
      <c r="AU480" s="194"/>
      <c r="AV480" s="194"/>
      <c r="AW480" s="194"/>
      <c r="AX480" s="195"/>
    </row>
    <row r="481" spans="1:50" ht="18.75" hidden="1" customHeight="1" x14ac:dyDescent="0.15">
      <c r="A481" s="857"/>
      <c r="B481" s="852"/>
      <c r="C481" s="150"/>
      <c r="D481" s="85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347</v>
      </c>
      <c r="AF481" s="379"/>
      <c r="AG481" s="379"/>
      <c r="AH481" s="380"/>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7"/>
      <c r="B482" s="852"/>
      <c r="C482" s="150"/>
      <c r="D482" s="85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7"/>
      <c r="B483" s="852"/>
      <c r="C483" s="150"/>
      <c r="D483" s="85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2"/>
      <c r="AF483" s="194"/>
      <c r="AG483" s="194"/>
      <c r="AH483" s="194"/>
      <c r="AI483" s="262"/>
      <c r="AJ483" s="194"/>
      <c r="AK483" s="194"/>
      <c r="AL483" s="194"/>
      <c r="AM483" s="262"/>
      <c r="AN483" s="194"/>
      <c r="AO483" s="194"/>
      <c r="AP483" s="263"/>
      <c r="AQ483" s="262"/>
      <c r="AR483" s="194"/>
      <c r="AS483" s="194"/>
      <c r="AT483" s="263"/>
      <c r="AU483" s="194"/>
      <c r="AV483" s="194"/>
      <c r="AW483" s="194"/>
      <c r="AX483" s="195"/>
    </row>
    <row r="484" spans="1:50" ht="22.5" hidden="1" customHeight="1" x14ac:dyDescent="0.15">
      <c r="A484" s="857"/>
      <c r="B484" s="852"/>
      <c r="C484" s="150"/>
      <c r="D484" s="85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2"/>
      <c r="AF484" s="194"/>
      <c r="AG484" s="194"/>
      <c r="AH484" s="263"/>
      <c r="AI484" s="262"/>
      <c r="AJ484" s="194"/>
      <c r="AK484" s="194"/>
      <c r="AL484" s="194"/>
      <c r="AM484" s="262"/>
      <c r="AN484" s="194"/>
      <c r="AO484" s="194"/>
      <c r="AP484" s="263"/>
      <c r="AQ484" s="262"/>
      <c r="AR484" s="194"/>
      <c r="AS484" s="194"/>
      <c r="AT484" s="263"/>
      <c r="AU484" s="194"/>
      <c r="AV484" s="194"/>
      <c r="AW484" s="194"/>
      <c r="AX484" s="195"/>
    </row>
    <row r="485" spans="1:50" ht="22.5" hidden="1" customHeight="1" x14ac:dyDescent="0.15">
      <c r="A485" s="857"/>
      <c r="B485" s="852"/>
      <c r="C485" s="150"/>
      <c r="D485" s="85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62"/>
      <c r="AF485" s="194"/>
      <c r="AG485" s="194"/>
      <c r="AH485" s="263"/>
      <c r="AI485" s="262"/>
      <c r="AJ485" s="194"/>
      <c r="AK485" s="194"/>
      <c r="AL485" s="194"/>
      <c r="AM485" s="262"/>
      <c r="AN485" s="194"/>
      <c r="AO485" s="194"/>
      <c r="AP485" s="263"/>
      <c r="AQ485" s="262"/>
      <c r="AR485" s="194"/>
      <c r="AS485" s="194"/>
      <c r="AT485" s="263"/>
      <c r="AU485" s="194"/>
      <c r="AV485" s="194"/>
      <c r="AW485" s="194"/>
      <c r="AX485" s="195"/>
    </row>
    <row r="486" spans="1:50" ht="18.75" hidden="1" customHeight="1" x14ac:dyDescent="0.15">
      <c r="A486" s="857"/>
      <c r="B486" s="852"/>
      <c r="C486" s="150"/>
      <c r="D486" s="85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347</v>
      </c>
      <c r="AF486" s="379"/>
      <c r="AG486" s="379"/>
      <c r="AH486" s="380"/>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7"/>
      <c r="B487" s="852"/>
      <c r="C487" s="150"/>
      <c r="D487" s="85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7"/>
      <c r="B488" s="852"/>
      <c r="C488" s="150"/>
      <c r="D488" s="85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2"/>
      <c r="AF488" s="194"/>
      <c r="AG488" s="194"/>
      <c r="AH488" s="194"/>
      <c r="AI488" s="262"/>
      <c r="AJ488" s="194"/>
      <c r="AK488" s="194"/>
      <c r="AL488" s="194"/>
      <c r="AM488" s="262"/>
      <c r="AN488" s="194"/>
      <c r="AO488" s="194"/>
      <c r="AP488" s="263"/>
      <c r="AQ488" s="262"/>
      <c r="AR488" s="194"/>
      <c r="AS488" s="194"/>
      <c r="AT488" s="263"/>
      <c r="AU488" s="194"/>
      <c r="AV488" s="194"/>
      <c r="AW488" s="194"/>
      <c r="AX488" s="195"/>
    </row>
    <row r="489" spans="1:50" ht="22.5" hidden="1" customHeight="1" x14ac:dyDescent="0.15">
      <c r="A489" s="857"/>
      <c r="B489" s="852"/>
      <c r="C489" s="150"/>
      <c r="D489" s="85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2"/>
      <c r="AF489" s="194"/>
      <c r="AG489" s="194"/>
      <c r="AH489" s="263"/>
      <c r="AI489" s="262"/>
      <c r="AJ489" s="194"/>
      <c r="AK489" s="194"/>
      <c r="AL489" s="194"/>
      <c r="AM489" s="262"/>
      <c r="AN489" s="194"/>
      <c r="AO489" s="194"/>
      <c r="AP489" s="263"/>
      <c r="AQ489" s="262"/>
      <c r="AR489" s="194"/>
      <c r="AS489" s="194"/>
      <c r="AT489" s="263"/>
      <c r="AU489" s="194"/>
      <c r="AV489" s="194"/>
      <c r="AW489" s="194"/>
      <c r="AX489" s="195"/>
    </row>
    <row r="490" spans="1:50" ht="22.5" hidden="1" customHeight="1" x14ac:dyDescent="0.15">
      <c r="A490" s="857"/>
      <c r="B490" s="852"/>
      <c r="C490" s="150"/>
      <c r="D490" s="85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62"/>
      <c r="AF490" s="194"/>
      <c r="AG490" s="194"/>
      <c r="AH490" s="263"/>
      <c r="AI490" s="262"/>
      <c r="AJ490" s="194"/>
      <c r="AK490" s="194"/>
      <c r="AL490" s="194"/>
      <c r="AM490" s="262"/>
      <c r="AN490" s="194"/>
      <c r="AO490" s="194"/>
      <c r="AP490" s="263"/>
      <c r="AQ490" s="262"/>
      <c r="AR490" s="194"/>
      <c r="AS490" s="194"/>
      <c r="AT490" s="263"/>
      <c r="AU490" s="194"/>
      <c r="AV490" s="194"/>
      <c r="AW490" s="194"/>
      <c r="AX490" s="195"/>
    </row>
    <row r="491" spans="1:50" ht="18.75" hidden="1" customHeight="1" x14ac:dyDescent="0.15">
      <c r="A491" s="857"/>
      <c r="B491" s="852"/>
      <c r="C491" s="150"/>
      <c r="D491" s="85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347</v>
      </c>
      <c r="AF491" s="379"/>
      <c r="AG491" s="379"/>
      <c r="AH491" s="380"/>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7"/>
      <c r="B492" s="852"/>
      <c r="C492" s="150"/>
      <c r="D492" s="85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7"/>
      <c r="B493" s="852"/>
      <c r="C493" s="150"/>
      <c r="D493" s="85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2"/>
      <c r="AF493" s="194"/>
      <c r="AG493" s="194"/>
      <c r="AH493" s="194"/>
      <c r="AI493" s="262"/>
      <c r="AJ493" s="194"/>
      <c r="AK493" s="194"/>
      <c r="AL493" s="194"/>
      <c r="AM493" s="262"/>
      <c r="AN493" s="194"/>
      <c r="AO493" s="194"/>
      <c r="AP493" s="263"/>
      <c r="AQ493" s="262"/>
      <c r="AR493" s="194"/>
      <c r="AS493" s="194"/>
      <c r="AT493" s="263"/>
      <c r="AU493" s="194"/>
      <c r="AV493" s="194"/>
      <c r="AW493" s="194"/>
      <c r="AX493" s="195"/>
    </row>
    <row r="494" spans="1:50" ht="22.5" hidden="1" customHeight="1" x14ac:dyDescent="0.15">
      <c r="A494" s="857"/>
      <c r="B494" s="852"/>
      <c r="C494" s="150"/>
      <c r="D494" s="85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2"/>
      <c r="AF494" s="194"/>
      <c r="AG494" s="194"/>
      <c r="AH494" s="263"/>
      <c r="AI494" s="262"/>
      <c r="AJ494" s="194"/>
      <c r="AK494" s="194"/>
      <c r="AL494" s="194"/>
      <c r="AM494" s="262"/>
      <c r="AN494" s="194"/>
      <c r="AO494" s="194"/>
      <c r="AP494" s="263"/>
      <c r="AQ494" s="262"/>
      <c r="AR494" s="194"/>
      <c r="AS494" s="194"/>
      <c r="AT494" s="263"/>
      <c r="AU494" s="194"/>
      <c r="AV494" s="194"/>
      <c r="AW494" s="194"/>
      <c r="AX494" s="195"/>
    </row>
    <row r="495" spans="1:50" ht="22.5" hidden="1" customHeight="1" x14ac:dyDescent="0.15">
      <c r="A495" s="857"/>
      <c r="B495" s="852"/>
      <c r="C495" s="150"/>
      <c r="D495" s="85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62"/>
      <c r="AF495" s="194"/>
      <c r="AG495" s="194"/>
      <c r="AH495" s="263"/>
      <c r="AI495" s="262"/>
      <c r="AJ495" s="194"/>
      <c r="AK495" s="194"/>
      <c r="AL495" s="194"/>
      <c r="AM495" s="262"/>
      <c r="AN495" s="194"/>
      <c r="AO495" s="194"/>
      <c r="AP495" s="263"/>
      <c r="AQ495" s="262"/>
      <c r="AR495" s="194"/>
      <c r="AS495" s="194"/>
      <c r="AT495" s="263"/>
      <c r="AU495" s="194"/>
      <c r="AV495" s="194"/>
      <c r="AW495" s="194"/>
      <c r="AX495" s="195"/>
    </row>
    <row r="496" spans="1:50" ht="18.75" hidden="1" customHeight="1" x14ac:dyDescent="0.15">
      <c r="A496" s="857"/>
      <c r="B496" s="852"/>
      <c r="C496" s="150"/>
      <c r="D496" s="85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347</v>
      </c>
      <c r="AF496" s="379"/>
      <c r="AG496" s="379"/>
      <c r="AH496" s="380"/>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7"/>
      <c r="B497" s="852"/>
      <c r="C497" s="150"/>
      <c r="D497" s="85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7"/>
      <c r="B498" s="852"/>
      <c r="C498" s="150"/>
      <c r="D498" s="85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2"/>
      <c r="AF498" s="194"/>
      <c r="AG498" s="194"/>
      <c r="AH498" s="194"/>
      <c r="AI498" s="262"/>
      <c r="AJ498" s="194"/>
      <c r="AK498" s="194"/>
      <c r="AL498" s="194"/>
      <c r="AM498" s="262"/>
      <c r="AN498" s="194"/>
      <c r="AO498" s="194"/>
      <c r="AP498" s="263"/>
      <c r="AQ498" s="262"/>
      <c r="AR498" s="194"/>
      <c r="AS498" s="194"/>
      <c r="AT498" s="263"/>
      <c r="AU498" s="194"/>
      <c r="AV498" s="194"/>
      <c r="AW498" s="194"/>
      <c r="AX498" s="195"/>
    </row>
    <row r="499" spans="1:50" ht="22.5" hidden="1" customHeight="1" x14ac:dyDescent="0.15">
      <c r="A499" s="857"/>
      <c r="B499" s="852"/>
      <c r="C499" s="150"/>
      <c r="D499" s="85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2"/>
      <c r="AF499" s="194"/>
      <c r="AG499" s="194"/>
      <c r="AH499" s="263"/>
      <c r="AI499" s="262"/>
      <c r="AJ499" s="194"/>
      <c r="AK499" s="194"/>
      <c r="AL499" s="194"/>
      <c r="AM499" s="262"/>
      <c r="AN499" s="194"/>
      <c r="AO499" s="194"/>
      <c r="AP499" s="263"/>
      <c r="AQ499" s="262"/>
      <c r="AR499" s="194"/>
      <c r="AS499" s="194"/>
      <c r="AT499" s="263"/>
      <c r="AU499" s="194"/>
      <c r="AV499" s="194"/>
      <c r="AW499" s="194"/>
      <c r="AX499" s="195"/>
    </row>
    <row r="500" spans="1:50" ht="22.5" hidden="1" customHeight="1" x14ac:dyDescent="0.15">
      <c r="A500" s="857"/>
      <c r="B500" s="852"/>
      <c r="C500" s="150"/>
      <c r="D500" s="85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62"/>
      <c r="AF500" s="194"/>
      <c r="AG500" s="194"/>
      <c r="AH500" s="263"/>
      <c r="AI500" s="262"/>
      <c r="AJ500" s="194"/>
      <c r="AK500" s="194"/>
      <c r="AL500" s="194"/>
      <c r="AM500" s="262"/>
      <c r="AN500" s="194"/>
      <c r="AO500" s="194"/>
      <c r="AP500" s="263"/>
      <c r="AQ500" s="262"/>
      <c r="AR500" s="194"/>
      <c r="AS500" s="194"/>
      <c r="AT500" s="263"/>
      <c r="AU500" s="194"/>
      <c r="AV500" s="194"/>
      <c r="AW500" s="194"/>
      <c r="AX500" s="195"/>
    </row>
    <row r="501" spans="1:50" ht="18.75" hidden="1" customHeight="1" x14ac:dyDescent="0.15">
      <c r="A501" s="857"/>
      <c r="B501" s="852"/>
      <c r="C501" s="150"/>
      <c r="D501" s="85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347</v>
      </c>
      <c r="AF501" s="379"/>
      <c r="AG501" s="379"/>
      <c r="AH501" s="380"/>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7"/>
      <c r="B502" s="852"/>
      <c r="C502" s="150"/>
      <c r="D502" s="85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7"/>
      <c r="B503" s="852"/>
      <c r="C503" s="150"/>
      <c r="D503" s="85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2"/>
      <c r="AF503" s="194"/>
      <c r="AG503" s="194"/>
      <c r="AH503" s="194"/>
      <c r="AI503" s="262"/>
      <c r="AJ503" s="194"/>
      <c r="AK503" s="194"/>
      <c r="AL503" s="194"/>
      <c r="AM503" s="262"/>
      <c r="AN503" s="194"/>
      <c r="AO503" s="194"/>
      <c r="AP503" s="263"/>
      <c r="AQ503" s="262"/>
      <c r="AR503" s="194"/>
      <c r="AS503" s="194"/>
      <c r="AT503" s="263"/>
      <c r="AU503" s="194"/>
      <c r="AV503" s="194"/>
      <c r="AW503" s="194"/>
      <c r="AX503" s="195"/>
    </row>
    <row r="504" spans="1:50" ht="22.5" hidden="1" customHeight="1" x14ac:dyDescent="0.15">
      <c r="A504" s="857"/>
      <c r="B504" s="852"/>
      <c r="C504" s="150"/>
      <c r="D504" s="85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2"/>
      <c r="AF504" s="194"/>
      <c r="AG504" s="194"/>
      <c r="AH504" s="263"/>
      <c r="AI504" s="262"/>
      <c r="AJ504" s="194"/>
      <c r="AK504" s="194"/>
      <c r="AL504" s="194"/>
      <c r="AM504" s="262"/>
      <c r="AN504" s="194"/>
      <c r="AO504" s="194"/>
      <c r="AP504" s="263"/>
      <c r="AQ504" s="262"/>
      <c r="AR504" s="194"/>
      <c r="AS504" s="194"/>
      <c r="AT504" s="263"/>
      <c r="AU504" s="194"/>
      <c r="AV504" s="194"/>
      <c r="AW504" s="194"/>
      <c r="AX504" s="195"/>
    </row>
    <row r="505" spans="1:50" ht="22.5" hidden="1" customHeight="1" x14ac:dyDescent="0.15">
      <c r="A505" s="857"/>
      <c r="B505" s="852"/>
      <c r="C505" s="150"/>
      <c r="D505" s="85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62"/>
      <c r="AF505" s="194"/>
      <c r="AG505" s="194"/>
      <c r="AH505" s="263"/>
      <c r="AI505" s="262"/>
      <c r="AJ505" s="194"/>
      <c r="AK505" s="194"/>
      <c r="AL505" s="194"/>
      <c r="AM505" s="262"/>
      <c r="AN505" s="194"/>
      <c r="AO505" s="194"/>
      <c r="AP505" s="263"/>
      <c r="AQ505" s="262"/>
      <c r="AR505" s="194"/>
      <c r="AS505" s="194"/>
      <c r="AT505" s="263"/>
      <c r="AU505" s="194"/>
      <c r="AV505" s="194"/>
      <c r="AW505" s="194"/>
      <c r="AX505" s="195"/>
    </row>
    <row r="506" spans="1:50" ht="18.75" hidden="1" customHeight="1" x14ac:dyDescent="0.15">
      <c r="A506" s="857"/>
      <c r="B506" s="852"/>
      <c r="C506" s="150"/>
      <c r="D506" s="85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347</v>
      </c>
      <c r="AF506" s="379"/>
      <c r="AG506" s="379"/>
      <c r="AH506" s="380"/>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7"/>
      <c r="B507" s="852"/>
      <c r="C507" s="150"/>
      <c r="D507" s="85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7"/>
      <c r="B508" s="852"/>
      <c r="C508" s="150"/>
      <c r="D508" s="85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2"/>
      <c r="AF508" s="194"/>
      <c r="AG508" s="194"/>
      <c r="AH508" s="194"/>
      <c r="AI508" s="262"/>
      <c r="AJ508" s="194"/>
      <c r="AK508" s="194"/>
      <c r="AL508" s="194"/>
      <c r="AM508" s="262"/>
      <c r="AN508" s="194"/>
      <c r="AO508" s="194"/>
      <c r="AP508" s="263"/>
      <c r="AQ508" s="262"/>
      <c r="AR508" s="194"/>
      <c r="AS508" s="194"/>
      <c r="AT508" s="263"/>
      <c r="AU508" s="194"/>
      <c r="AV508" s="194"/>
      <c r="AW508" s="194"/>
      <c r="AX508" s="195"/>
    </row>
    <row r="509" spans="1:50" ht="22.5" hidden="1" customHeight="1" x14ac:dyDescent="0.15">
      <c r="A509" s="857"/>
      <c r="B509" s="852"/>
      <c r="C509" s="150"/>
      <c r="D509" s="85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2"/>
      <c r="AF509" s="194"/>
      <c r="AG509" s="194"/>
      <c r="AH509" s="263"/>
      <c r="AI509" s="262"/>
      <c r="AJ509" s="194"/>
      <c r="AK509" s="194"/>
      <c r="AL509" s="194"/>
      <c r="AM509" s="262"/>
      <c r="AN509" s="194"/>
      <c r="AO509" s="194"/>
      <c r="AP509" s="263"/>
      <c r="AQ509" s="262"/>
      <c r="AR509" s="194"/>
      <c r="AS509" s="194"/>
      <c r="AT509" s="263"/>
      <c r="AU509" s="194"/>
      <c r="AV509" s="194"/>
      <c r="AW509" s="194"/>
      <c r="AX509" s="195"/>
    </row>
    <row r="510" spans="1:50" ht="22.5" hidden="1" customHeight="1" x14ac:dyDescent="0.15">
      <c r="A510" s="857"/>
      <c r="B510" s="852"/>
      <c r="C510" s="150"/>
      <c r="D510" s="85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62"/>
      <c r="AF510" s="194"/>
      <c r="AG510" s="194"/>
      <c r="AH510" s="263"/>
      <c r="AI510" s="262"/>
      <c r="AJ510" s="194"/>
      <c r="AK510" s="194"/>
      <c r="AL510" s="194"/>
      <c r="AM510" s="262"/>
      <c r="AN510" s="194"/>
      <c r="AO510" s="194"/>
      <c r="AP510" s="263"/>
      <c r="AQ510" s="262"/>
      <c r="AR510" s="194"/>
      <c r="AS510" s="194"/>
      <c r="AT510" s="263"/>
      <c r="AU510" s="194"/>
      <c r="AV510" s="194"/>
      <c r="AW510" s="194"/>
      <c r="AX510" s="195"/>
    </row>
    <row r="511" spans="1:50" ht="18.75" hidden="1" customHeight="1" x14ac:dyDescent="0.15">
      <c r="A511" s="857"/>
      <c r="B511" s="852"/>
      <c r="C511" s="150"/>
      <c r="D511" s="85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347</v>
      </c>
      <c r="AF511" s="379"/>
      <c r="AG511" s="379"/>
      <c r="AH511" s="380"/>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7"/>
      <c r="B512" s="852"/>
      <c r="C512" s="150"/>
      <c r="D512" s="85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7"/>
      <c r="B513" s="852"/>
      <c r="C513" s="150"/>
      <c r="D513" s="85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2"/>
      <c r="AF513" s="194"/>
      <c r="AG513" s="194"/>
      <c r="AH513" s="194"/>
      <c r="AI513" s="262"/>
      <c r="AJ513" s="194"/>
      <c r="AK513" s="194"/>
      <c r="AL513" s="194"/>
      <c r="AM513" s="262"/>
      <c r="AN513" s="194"/>
      <c r="AO513" s="194"/>
      <c r="AP513" s="263"/>
      <c r="AQ513" s="262"/>
      <c r="AR513" s="194"/>
      <c r="AS513" s="194"/>
      <c r="AT513" s="263"/>
      <c r="AU513" s="194"/>
      <c r="AV513" s="194"/>
      <c r="AW513" s="194"/>
      <c r="AX513" s="195"/>
    </row>
    <row r="514" spans="1:50" ht="22.5" hidden="1" customHeight="1" x14ac:dyDescent="0.15">
      <c r="A514" s="857"/>
      <c r="B514" s="852"/>
      <c r="C514" s="150"/>
      <c r="D514" s="85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2"/>
      <c r="AF514" s="194"/>
      <c r="AG514" s="194"/>
      <c r="AH514" s="263"/>
      <c r="AI514" s="262"/>
      <c r="AJ514" s="194"/>
      <c r="AK514" s="194"/>
      <c r="AL514" s="194"/>
      <c r="AM514" s="262"/>
      <c r="AN514" s="194"/>
      <c r="AO514" s="194"/>
      <c r="AP514" s="263"/>
      <c r="AQ514" s="262"/>
      <c r="AR514" s="194"/>
      <c r="AS514" s="194"/>
      <c r="AT514" s="263"/>
      <c r="AU514" s="194"/>
      <c r="AV514" s="194"/>
      <c r="AW514" s="194"/>
      <c r="AX514" s="195"/>
    </row>
    <row r="515" spans="1:50" ht="22.5" hidden="1" customHeight="1" x14ac:dyDescent="0.15">
      <c r="A515" s="857"/>
      <c r="B515" s="852"/>
      <c r="C515" s="150"/>
      <c r="D515" s="85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62"/>
      <c r="AF515" s="194"/>
      <c r="AG515" s="194"/>
      <c r="AH515" s="263"/>
      <c r="AI515" s="262"/>
      <c r="AJ515" s="194"/>
      <c r="AK515" s="194"/>
      <c r="AL515" s="194"/>
      <c r="AM515" s="262"/>
      <c r="AN515" s="194"/>
      <c r="AO515" s="194"/>
      <c r="AP515" s="263"/>
      <c r="AQ515" s="262"/>
      <c r="AR515" s="194"/>
      <c r="AS515" s="194"/>
      <c r="AT515" s="263"/>
      <c r="AU515" s="194"/>
      <c r="AV515" s="194"/>
      <c r="AW515" s="194"/>
      <c r="AX515" s="195"/>
    </row>
    <row r="516" spans="1:50" ht="22.5" hidden="1" customHeight="1" x14ac:dyDescent="0.15">
      <c r="A516" s="857"/>
      <c r="B516" s="852"/>
      <c r="C516" s="150"/>
      <c r="D516" s="85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7"/>
      <c r="B517" s="852"/>
      <c r="C517" s="150"/>
      <c r="D517" s="85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7"/>
      <c r="B518" s="852"/>
      <c r="C518" s="150"/>
      <c r="D518" s="85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7"/>
      <c r="B519" s="852"/>
      <c r="C519" s="150"/>
      <c r="D519" s="852"/>
      <c r="E519" s="172" t="s">
        <v>322</v>
      </c>
      <c r="F519" s="177"/>
      <c r="G519" s="769" t="s">
        <v>362</v>
      </c>
      <c r="H519" s="146"/>
      <c r="I519" s="146"/>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61"/>
    </row>
    <row r="520" spans="1:50" ht="18.75" hidden="1" customHeight="1" x14ac:dyDescent="0.15">
      <c r="A520" s="857"/>
      <c r="B520" s="852"/>
      <c r="C520" s="150"/>
      <c r="D520" s="85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347</v>
      </c>
      <c r="AF520" s="379"/>
      <c r="AG520" s="379"/>
      <c r="AH520" s="380"/>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7"/>
      <c r="B521" s="852"/>
      <c r="C521" s="150"/>
      <c r="D521" s="85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7"/>
      <c r="B522" s="852"/>
      <c r="C522" s="150"/>
      <c r="D522" s="85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2"/>
      <c r="AF522" s="194"/>
      <c r="AG522" s="194"/>
      <c r="AH522" s="194"/>
      <c r="AI522" s="262"/>
      <c r="AJ522" s="194"/>
      <c r="AK522" s="194"/>
      <c r="AL522" s="194"/>
      <c r="AM522" s="262"/>
      <c r="AN522" s="194"/>
      <c r="AO522" s="194"/>
      <c r="AP522" s="263"/>
      <c r="AQ522" s="262"/>
      <c r="AR522" s="194"/>
      <c r="AS522" s="194"/>
      <c r="AT522" s="263"/>
      <c r="AU522" s="194"/>
      <c r="AV522" s="194"/>
      <c r="AW522" s="194"/>
      <c r="AX522" s="195"/>
    </row>
    <row r="523" spans="1:50" ht="22.5" hidden="1" customHeight="1" x14ac:dyDescent="0.15">
      <c r="A523" s="857"/>
      <c r="B523" s="852"/>
      <c r="C523" s="150"/>
      <c r="D523" s="85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2"/>
      <c r="AF523" s="194"/>
      <c r="AG523" s="194"/>
      <c r="AH523" s="263"/>
      <c r="AI523" s="262"/>
      <c r="AJ523" s="194"/>
      <c r="AK523" s="194"/>
      <c r="AL523" s="194"/>
      <c r="AM523" s="262"/>
      <c r="AN523" s="194"/>
      <c r="AO523" s="194"/>
      <c r="AP523" s="263"/>
      <c r="AQ523" s="262"/>
      <c r="AR523" s="194"/>
      <c r="AS523" s="194"/>
      <c r="AT523" s="263"/>
      <c r="AU523" s="194"/>
      <c r="AV523" s="194"/>
      <c r="AW523" s="194"/>
      <c r="AX523" s="195"/>
    </row>
    <row r="524" spans="1:50" ht="22.5" hidden="1" customHeight="1" x14ac:dyDescent="0.15">
      <c r="A524" s="857"/>
      <c r="B524" s="852"/>
      <c r="C524" s="150"/>
      <c r="D524" s="85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62"/>
      <c r="AF524" s="194"/>
      <c r="AG524" s="194"/>
      <c r="AH524" s="263"/>
      <c r="AI524" s="262"/>
      <c r="AJ524" s="194"/>
      <c r="AK524" s="194"/>
      <c r="AL524" s="194"/>
      <c r="AM524" s="262"/>
      <c r="AN524" s="194"/>
      <c r="AO524" s="194"/>
      <c r="AP524" s="263"/>
      <c r="AQ524" s="262"/>
      <c r="AR524" s="194"/>
      <c r="AS524" s="194"/>
      <c r="AT524" s="263"/>
      <c r="AU524" s="194"/>
      <c r="AV524" s="194"/>
      <c r="AW524" s="194"/>
      <c r="AX524" s="195"/>
    </row>
    <row r="525" spans="1:50" ht="18.75" hidden="1" customHeight="1" x14ac:dyDescent="0.15">
      <c r="A525" s="857"/>
      <c r="B525" s="852"/>
      <c r="C525" s="150"/>
      <c r="D525" s="85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347</v>
      </c>
      <c r="AF525" s="379"/>
      <c r="AG525" s="379"/>
      <c r="AH525" s="380"/>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7"/>
      <c r="B526" s="852"/>
      <c r="C526" s="150"/>
      <c r="D526" s="85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7"/>
      <c r="B527" s="852"/>
      <c r="C527" s="150"/>
      <c r="D527" s="85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2"/>
      <c r="AF527" s="194"/>
      <c r="AG527" s="194"/>
      <c r="AH527" s="194"/>
      <c r="AI527" s="262"/>
      <c r="AJ527" s="194"/>
      <c r="AK527" s="194"/>
      <c r="AL527" s="194"/>
      <c r="AM527" s="262"/>
      <c r="AN527" s="194"/>
      <c r="AO527" s="194"/>
      <c r="AP527" s="263"/>
      <c r="AQ527" s="262"/>
      <c r="AR527" s="194"/>
      <c r="AS527" s="194"/>
      <c r="AT527" s="263"/>
      <c r="AU527" s="194"/>
      <c r="AV527" s="194"/>
      <c r="AW527" s="194"/>
      <c r="AX527" s="195"/>
    </row>
    <row r="528" spans="1:50" ht="22.5" hidden="1" customHeight="1" x14ac:dyDescent="0.15">
      <c r="A528" s="857"/>
      <c r="B528" s="852"/>
      <c r="C528" s="150"/>
      <c r="D528" s="85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2"/>
      <c r="AF528" s="194"/>
      <c r="AG528" s="194"/>
      <c r="AH528" s="263"/>
      <c r="AI528" s="262"/>
      <c r="AJ528" s="194"/>
      <c r="AK528" s="194"/>
      <c r="AL528" s="194"/>
      <c r="AM528" s="262"/>
      <c r="AN528" s="194"/>
      <c r="AO528" s="194"/>
      <c r="AP528" s="263"/>
      <c r="AQ528" s="262"/>
      <c r="AR528" s="194"/>
      <c r="AS528" s="194"/>
      <c r="AT528" s="263"/>
      <c r="AU528" s="194"/>
      <c r="AV528" s="194"/>
      <c r="AW528" s="194"/>
      <c r="AX528" s="195"/>
    </row>
    <row r="529" spans="1:50" ht="22.5" hidden="1" customHeight="1" x14ac:dyDescent="0.15">
      <c r="A529" s="857"/>
      <c r="B529" s="852"/>
      <c r="C529" s="150"/>
      <c r="D529" s="85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62"/>
      <c r="AF529" s="194"/>
      <c r="AG529" s="194"/>
      <c r="AH529" s="263"/>
      <c r="AI529" s="262"/>
      <c r="AJ529" s="194"/>
      <c r="AK529" s="194"/>
      <c r="AL529" s="194"/>
      <c r="AM529" s="262"/>
      <c r="AN529" s="194"/>
      <c r="AO529" s="194"/>
      <c r="AP529" s="263"/>
      <c r="AQ529" s="262"/>
      <c r="AR529" s="194"/>
      <c r="AS529" s="194"/>
      <c r="AT529" s="263"/>
      <c r="AU529" s="194"/>
      <c r="AV529" s="194"/>
      <c r="AW529" s="194"/>
      <c r="AX529" s="195"/>
    </row>
    <row r="530" spans="1:50" ht="18.75" hidden="1" customHeight="1" x14ac:dyDescent="0.15">
      <c r="A530" s="857"/>
      <c r="B530" s="852"/>
      <c r="C530" s="150"/>
      <c r="D530" s="85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347</v>
      </c>
      <c r="AF530" s="379"/>
      <c r="AG530" s="379"/>
      <c r="AH530" s="380"/>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7"/>
      <c r="B531" s="852"/>
      <c r="C531" s="150"/>
      <c r="D531" s="85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7"/>
      <c r="B532" s="852"/>
      <c r="C532" s="150"/>
      <c r="D532" s="85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2"/>
      <c r="AF532" s="194"/>
      <c r="AG532" s="194"/>
      <c r="AH532" s="194"/>
      <c r="AI532" s="262"/>
      <c r="AJ532" s="194"/>
      <c r="AK532" s="194"/>
      <c r="AL532" s="194"/>
      <c r="AM532" s="262"/>
      <c r="AN532" s="194"/>
      <c r="AO532" s="194"/>
      <c r="AP532" s="263"/>
      <c r="AQ532" s="262"/>
      <c r="AR532" s="194"/>
      <c r="AS532" s="194"/>
      <c r="AT532" s="263"/>
      <c r="AU532" s="194"/>
      <c r="AV532" s="194"/>
      <c r="AW532" s="194"/>
      <c r="AX532" s="195"/>
    </row>
    <row r="533" spans="1:50" ht="22.5" hidden="1" customHeight="1" x14ac:dyDescent="0.15">
      <c r="A533" s="857"/>
      <c r="B533" s="852"/>
      <c r="C533" s="150"/>
      <c r="D533" s="85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2"/>
      <c r="AF533" s="194"/>
      <c r="AG533" s="194"/>
      <c r="AH533" s="263"/>
      <c r="AI533" s="262"/>
      <c r="AJ533" s="194"/>
      <c r="AK533" s="194"/>
      <c r="AL533" s="194"/>
      <c r="AM533" s="262"/>
      <c r="AN533" s="194"/>
      <c r="AO533" s="194"/>
      <c r="AP533" s="263"/>
      <c r="AQ533" s="262"/>
      <c r="AR533" s="194"/>
      <c r="AS533" s="194"/>
      <c r="AT533" s="263"/>
      <c r="AU533" s="194"/>
      <c r="AV533" s="194"/>
      <c r="AW533" s="194"/>
      <c r="AX533" s="195"/>
    </row>
    <row r="534" spans="1:50" ht="22.5" hidden="1" customHeight="1" x14ac:dyDescent="0.15">
      <c r="A534" s="857"/>
      <c r="B534" s="852"/>
      <c r="C534" s="150"/>
      <c r="D534" s="85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62"/>
      <c r="AF534" s="194"/>
      <c r="AG534" s="194"/>
      <c r="AH534" s="263"/>
      <c r="AI534" s="262"/>
      <c r="AJ534" s="194"/>
      <c r="AK534" s="194"/>
      <c r="AL534" s="194"/>
      <c r="AM534" s="262"/>
      <c r="AN534" s="194"/>
      <c r="AO534" s="194"/>
      <c r="AP534" s="263"/>
      <c r="AQ534" s="262"/>
      <c r="AR534" s="194"/>
      <c r="AS534" s="194"/>
      <c r="AT534" s="263"/>
      <c r="AU534" s="194"/>
      <c r="AV534" s="194"/>
      <c r="AW534" s="194"/>
      <c r="AX534" s="195"/>
    </row>
    <row r="535" spans="1:50" ht="18.75" hidden="1" customHeight="1" x14ac:dyDescent="0.15">
      <c r="A535" s="857"/>
      <c r="B535" s="852"/>
      <c r="C535" s="150"/>
      <c r="D535" s="85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347</v>
      </c>
      <c r="AF535" s="379"/>
      <c r="AG535" s="379"/>
      <c r="AH535" s="380"/>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7"/>
      <c r="B536" s="852"/>
      <c r="C536" s="150"/>
      <c r="D536" s="85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7"/>
      <c r="B537" s="852"/>
      <c r="C537" s="150"/>
      <c r="D537" s="85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2"/>
      <c r="AF537" s="194"/>
      <c r="AG537" s="194"/>
      <c r="AH537" s="194"/>
      <c r="AI537" s="262"/>
      <c r="AJ537" s="194"/>
      <c r="AK537" s="194"/>
      <c r="AL537" s="194"/>
      <c r="AM537" s="262"/>
      <c r="AN537" s="194"/>
      <c r="AO537" s="194"/>
      <c r="AP537" s="263"/>
      <c r="AQ537" s="262"/>
      <c r="AR537" s="194"/>
      <c r="AS537" s="194"/>
      <c r="AT537" s="263"/>
      <c r="AU537" s="194"/>
      <c r="AV537" s="194"/>
      <c r="AW537" s="194"/>
      <c r="AX537" s="195"/>
    </row>
    <row r="538" spans="1:50" ht="22.5" hidden="1" customHeight="1" x14ac:dyDescent="0.15">
      <c r="A538" s="857"/>
      <c r="B538" s="852"/>
      <c r="C538" s="150"/>
      <c r="D538" s="85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2"/>
      <c r="AF538" s="194"/>
      <c r="AG538" s="194"/>
      <c r="AH538" s="263"/>
      <c r="AI538" s="262"/>
      <c r="AJ538" s="194"/>
      <c r="AK538" s="194"/>
      <c r="AL538" s="194"/>
      <c r="AM538" s="262"/>
      <c r="AN538" s="194"/>
      <c r="AO538" s="194"/>
      <c r="AP538" s="263"/>
      <c r="AQ538" s="262"/>
      <c r="AR538" s="194"/>
      <c r="AS538" s="194"/>
      <c r="AT538" s="263"/>
      <c r="AU538" s="194"/>
      <c r="AV538" s="194"/>
      <c r="AW538" s="194"/>
      <c r="AX538" s="195"/>
    </row>
    <row r="539" spans="1:50" ht="22.5" hidden="1" customHeight="1" x14ac:dyDescent="0.15">
      <c r="A539" s="857"/>
      <c r="B539" s="852"/>
      <c r="C539" s="150"/>
      <c r="D539" s="85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62"/>
      <c r="AF539" s="194"/>
      <c r="AG539" s="194"/>
      <c r="AH539" s="263"/>
      <c r="AI539" s="262"/>
      <c r="AJ539" s="194"/>
      <c r="AK539" s="194"/>
      <c r="AL539" s="194"/>
      <c r="AM539" s="262"/>
      <c r="AN539" s="194"/>
      <c r="AO539" s="194"/>
      <c r="AP539" s="263"/>
      <c r="AQ539" s="262"/>
      <c r="AR539" s="194"/>
      <c r="AS539" s="194"/>
      <c r="AT539" s="263"/>
      <c r="AU539" s="194"/>
      <c r="AV539" s="194"/>
      <c r="AW539" s="194"/>
      <c r="AX539" s="195"/>
    </row>
    <row r="540" spans="1:50" ht="18.75" hidden="1" customHeight="1" x14ac:dyDescent="0.15">
      <c r="A540" s="857"/>
      <c r="B540" s="852"/>
      <c r="C540" s="150"/>
      <c r="D540" s="85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347</v>
      </c>
      <c r="AF540" s="379"/>
      <c r="AG540" s="379"/>
      <c r="AH540" s="380"/>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7"/>
      <c r="B541" s="852"/>
      <c r="C541" s="150"/>
      <c r="D541" s="85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7"/>
      <c r="B542" s="852"/>
      <c r="C542" s="150"/>
      <c r="D542" s="85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2"/>
      <c r="AF542" s="194"/>
      <c r="AG542" s="194"/>
      <c r="AH542" s="194"/>
      <c r="AI542" s="262"/>
      <c r="AJ542" s="194"/>
      <c r="AK542" s="194"/>
      <c r="AL542" s="194"/>
      <c r="AM542" s="262"/>
      <c r="AN542" s="194"/>
      <c r="AO542" s="194"/>
      <c r="AP542" s="263"/>
      <c r="AQ542" s="262"/>
      <c r="AR542" s="194"/>
      <c r="AS542" s="194"/>
      <c r="AT542" s="263"/>
      <c r="AU542" s="194"/>
      <c r="AV542" s="194"/>
      <c r="AW542" s="194"/>
      <c r="AX542" s="195"/>
    </row>
    <row r="543" spans="1:50" ht="22.5" hidden="1" customHeight="1" x14ac:dyDescent="0.15">
      <c r="A543" s="857"/>
      <c r="B543" s="852"/>
      <c r="C543" s="150"/>
      <c r="D543" s="85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2"/>
      <c r="AF543" s="194"/>
      <c r="AG543" s="194"/>
      <c r="AH543" s="263"/>
      <c r="AI543" s="262"/>
      <c r="AJ543" s="194"/>
      <c r="AK543" s="194"/>
      <c r="AL543" s="194"/>
      <c r="AM543" s="262"/>
      <c r="AN543" s="194"/>
      <c r="AO543" s="194"/>
      <c r="AP543" s="263"/>
      <c r="AQ543" s="262"/>
      <c r="AR543" s="194"/>
      <c r="AS543" s="194"/>
      <c r="AT543" s="263"/>
      <c r="AU543" s="194"/>
      <c r="AV543" s="194"/>
      <c r="AW543" s="194"/>
      <c r="AX543" s="195"/>
    </row>
    <row r="544" spans="1:50" ht="22.5" hidden="1" customHeight="1" x14ac:dyDescent="0.15">
      <c r="A544" s="857"/>
      <c r="B544" s="852"/>
      <c r="C544" s="150"/>
      <c r="D544" s="85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62"/>
      <c r="AF544" s="194"/>
      <c r="AG544" s="194"/>
      <c r="AH544" s="263"/>
      <c r="AI544" s="262"/>
      <c r="AJ544" s="194"/>
      <c r="AK544" s="194"/>
      <c r="AL544" s="194"/>
      <c r="AM544" s="262"/>
      <c r="AN544" s="194"/>
      <c r="AO544" s="194"/>
      <c r="AP544" s="263"/>
      <c r="AQ544" s="262"/>
      <c r="AR544" s="194"/>
      <c r="AS544" s="194"/>
      <c r="AT544" s="263"/>
      <c r="AU544" s="194"/>
      <c r="AV544" s="194"/>
      <c r="AW544" s="194"/>
      <c r="AX544" s="195"/>
    </row>
    <row r="545" spans="1:50" ht="18.75" hidden="1" customHeight="1" x14ac:dyDescent="0.15">
      <c r="A545" s="857"/>
      <c r="B545" s="852"/>
      <c r="C545" s="150"/>
      <c r="D545" s="85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347</v>
      </c>
      <c r="AF545" s="379"/>
      <c r="AG545" s="379"/>
      <c r="AH545" s="380"/>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7"/>
      <c r="B546" s="852"/>
      <c r="C546" s="150"/>
      <c r="D546" s="85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7"/>
      <c r="B547" s="852"/>
      <c r="C547" s="150"/>
      <c r="D547" s="85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2"/>
      <c r="AF547" s="194"/>
      <c r="AG547" s="194"/>
      <c r="AH547" s="194"/>
      <c r="AI547" s="262"/>
      <c r="AJ547" s="194"/>
      <c r="AK547" s="194"/>
      <c r="AL547" s="194"/>
      <c r="AM547" s="262"/>
      <c r="AN547" s="194"/>
      <c r="AO547" s="194"/>
      <c r="AP547" s="263"/>
      <c r="AQ547" s="262"/>
      <c r="AR547" s="194"/>
      <c r="AS547" s="194"/>
      <c r="AT547" s="263"/>
      <c r="AU547" s="194"/>
      <c r="AV547" s="194"/>
      <c r="AW547" s="194"/>
      <c r="AX547" s="195"/>
    </row>
    <row r="548" spans="1:50" ht="22.5" hidden="1" customHeight="1" x14ac:dyDescent="0.15">
      <c r="A548" s="857"/>
      <c r="B548" s="852"/>
      <c r="C548" s="150"/>
      <c r="D548" s="85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2"/>
      <c r="AF548" s="194"/>
      <c r="AG548" s="194"/>
      <c r="AH548" s="263"/>
      <c r="AI548" s="262"/>
      <c r="AJ548" s="194"/>
      <c r="AK548" s="194"/>
      <c r="AL548" s="194"/>
      <c r="AM548" s="262"/>
      <c r="AN548" s="194"/>
      <c r="AO548" s="194"/>
      <c r="AP548" s="263"/>
      <c r="AQ548" s="262"/>
      <c r="AR548" s="194"/>
      <c r="AS548" s="194"/>
      <c r="AT548" s="263"/>
      <c r="AU548" s="194"/>
      <c r="AV548" s="194"/>
      <c r="AW548" s="194"/>
      <c r="AX548" s="195"/>
    </row>
    <row r="549" spans="1:50" ht="22.5" hidden="1" customHeight="1" x14ac:dyDescent="0.15">
      <c r="A549" s="857"/>
      <c r="B549" s="852"/>
      <c r="C549" s="150"/>
      <c r="D549" s="85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62"/>
      <c r="AF549" s="194"/>
      <c r="AG549" s="194"/>
      <c r="AH549" s="263"/>
      <c r="AI549" s="262"/>
      <c r="AJ549" s="194"/>
      <c r="AK549" s="194"/>
      <c r="AL549" s="194"/>
      <c r="AM549" s="262"/>
      <c r="AN549" s="194"/>
      <c r="AO549" s="194"/>
      <c r="AP549" s="263"/>
      <c r="AQ549" s="262"/>
      <c r="AR549" s="194"/>
      <c r="AS549" s="194"/>
      <c r="AT549" s="263"/>
      <c r="AU549" s="194"/>
      <c r="AV549" s="194"/>
      <c r="AW549" s="194"/>
      <c r="AX549" s="195"/>
    </row>
    <row r="550" spans="1:50" ht="18.75" hidden="1" customHeight="1" x14ac:dyDescent="0.15">
      <c r="A550" s="857"/>
      <c r="B550" s="852"/>
      <c r="C550" s="150"/>
      <c r="D550" s="85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347</v>
      </c>
      <c r="AF550" s="379"/>
      <c r="AG550" s="379"/>
      <c r="AH550" s="380"/>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7"/>
      <c r="B551" s="852"/>
      <c r="C551" s="150"/>
      <c r="D551" s="85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7"/>
      <c r="B552" s="852"/>
      <c r="C552" s="150"/>
      <c r="D552" s="85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2"/>
      <c r="AF552" s="194"/>
      <c r="AG552" s="194"/>
      <c r="AH552" s="194"/>
      <c r="AI552" s="262"/>
      <c r="AJ552" s="194"/>
      <c r="AK552" s="194"/>
      <c r="AL552" s="194"/>
      <c r="AM552" s="262"/>
      <c r="AN552" s="194"/>
      <c r="AO552" s="194"/>
      <c r="AP552" s="263"/>
      <c r="AQ552" s="262"/>
      <c r="AR552" s="194"/>
      <c r="AS552" s="194"/>
      <c r="AT552" s="263"/>
      <c r="AU552" s="194"/>
      <c r="AV552" s="194"/>
      <c r="AW552" s="194"/>
      <c r="AX552" s="195"/>
    </row>
    <row r="553" spans="1:50" ht="22.5" hidden="1" customHeight="1" x14ac:dyDescent="0.15">
      <c r="A553" s="857"/>
      <c r="B553" s="852"/>
      <c r="C553" s="150"/>
      <c r="D553" s="85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2"/>
      <c r="AF553" s="194"/>
      <c r="AG553" s="194"/>
      <c r="AH553" s="263"/>
      <c r="AI553" s="262"/>
      <c r="AJ553" s="194"/>
      <c r="AK553" s="194"/>
      <c r="AL553" s="194"/>
      <c r="AM553" s="262"/>
      <c r="AN553" s="194"/>
      <c r="AO553" s="194"/>
      <c r="AP553" s="263"/>
      <c r="AQ553" s="262"/>
      <c r="AR553" s="194"/>
      <c r="AS553" s="194"/>
      <c r="AT553" s="263"/>
      <c r="AU553" s="194"/>
      <c r="AV553" s="194"/>
      <c r="AW553" s="194"/>
      <c r="AX553" s="195"/>
    </row>
    <row r="554" spans="1:50" ht="22.5" hidden="1" customHeight="1" x14ac:dyDescent="0.15">
      <c r="A554" s="857"/>
      <c r="B554" s="852"/>
      <c r="C554" s="150"/>
      <c r="D554" s="85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62"/>
      <c r="AF554" s="194"/>
      <c r="AG554" s="194"/>
      <c r="AH554" s="263"/>
      <c r="AI554" s="262"/>
      <c r="AJ554" s="194"/>
      <c r="AK554" s="194"/>
      <c r="AL554" s="194"/>
      <c r="AM554" s="262"/>
      <c r="AN554" s="194"/>
      <c r="AO554" s="194"/>
      <c r="AP554" s="263"/>
      <c r="AQ554" s="262"/>
      <c r="AR554" s="194"/>
      <c r="AS554" s="194"/>
      <c r="AT554" s="263"/>
      <c r="AU554" s="194"/>
      <c r="AV554" s="194"/>
      <c r="AW554" s="194"/>
      <c r="AX554" s="195"/>
    </row>
    <row r="555" spans="1:50" ht="18.75" hidden="1" customHeight="1" x14ac:dyDescent="0.15">
      <c r="A555" s="857"/>
      <c r="B555" s="852"/>
      <c r="C555" s="150"/>
      <c r="D555" s="85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347</v>
      </c>
      <c r="AF555" s="379"/>
      <c r="AG555" s="379"/>
      <c r="AH555" s="380"/>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7"/>
      <c r="B556" s="852"/>
      <c r="C556" s="150"/>
      <c r="D556" s="85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7"/>
      <c r="B557" s="852"/>
      <c r="C557" s="150"/>
      <c r="D557" s="85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2"/>
      <c r="AF557" s="194"/>
      <c r="AG557" s="194"/>
      <c r="AH557" s="194"/>
      <c r="AI557" s="262"/>
      <c r="AJ557" s="194"/>
      <c r="AK557" s="194"/>
      <c r="AL557" s="194"/>
      <c r="AM557" s="262"/>
      <c r="AN557" s="194"/>
      <c r="AO557" s="194"/>
      <c r="AP557" s="263"/>
      <c r="AQ557" s="262"/>
      <c r="AR557" s="194"/>
      <c r="AS557" s="194"/>
      <c r="AT557" s="263"/>
      <c r="AU557" s="194"/>
      <c r="AV557" s="194"/>
      <c r="AW557" s="194"/>
      <c r="AX557" s="195"/>
    </row>
    <row r="558" spans="1:50" ht="22.5" hidden="1" customHeight="1" x14ac:dyDescent="0.15">
      <c r="A558" s="857"/>
      <c r="B558" s="852"/>
      <c r="C558" s="150"/>
      <c r="D558" s="85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2"/>
      <c r="AF558" s="194"/>
      <c r="AG558" s="194"/>
      <c r="AH558" s="263"/>
      <c r="AI558" s="262"/>
      <c r="AJ558" s="194"/>
      <c r="AK558" s="194"/>
      <c r="AL558" s="194"/>
      <c r="AM558" s="262"/>
      <c r="AN558" s="194"/>
      <c r="AO558" s="194"/>
      <c r="AP558" s="263"/>
      <c r="AQ558" s="262"/>
      <c r="AR558" s="194"/>
      <c r="AS558" s="194"/>
      <c r="AT558" s="263"/>
      <c r="AU558" s="194"/>
      <c r="AV558" s="194"/>
      <c r="AW558" s="194"/>
      <c r="AX558" s="195"/>
    </row>
    <row r="559" spans="1:50" ht="22.5" hidden="1" customHeight="1" x14ac:dyDescent="0.15">
      <c r="A559" s="857"/>
      <c r="B559" s="852"/>
      <c r="C559" s="150"/>
      <c r="D559" s="85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0" t="s">
        <v>16</v>
      </c>
      <c r="AC559" s="850"/>
      <c r="AD559" s="850"/>
      <c r="AE559" s="262"/>
      <c r="AF559" s="194"/>
      <c r="AG559" s="194"/>
      <c r="AH559" s="263"/>
      <c r="AI559" s="262"/>
      <c r="AJ559" s="194"/>
      <c r="AK559" s="194"/>
      <c r="AL559" s="194"/>
      <c r="AM559" s="262"/>
      <c r="AN559" s="194"/>
      <c r="AO559" s="194"/>
      <c r="AP559" s="263"/>
      <c r="AQ559" s="262"/>
      <c r="AR559" s="194"/>
      <c r="AS559" s="194"/>
      <c r="AT559" s="263"/>
      <c r="AU559" s="194"/>
      <c r="AV559" s="194"/>
      <c r="AW559" s="194"/>
      <c r="AX559" s="195"/>
    </row>
    <row r="560" spans="1:50" ht="18.75" hidden="1" customHeight="1" x14ac:dyDescent="0.15">
      <c r="A560" s="857"/>
      <c r="B560" s="852"/>
      <c r="C560" s="150"/>
      <c r="D560" s="85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347</v>
      </c>
      <c r="AF560" s="379"/>
      <c r="AG560" s="379"/>
      <c r="AH560" s="380"/>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7"/>
      <c r="B561" s="852"/>
      <c r="C561" s="150"/>
      <c r="D561" s="85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7"/>
      <c r="B562" s="852"/>
      <c r="C562" s="150"/>
      <c r="D562" s="85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2"/>
      <c r="AF562" s="194"/>
      <c r="AG562" s="194"/>
      <c r="AH562" s="194"/>
      <c r="AI562" s="262"/>
      <c r="AJ562" s="194"/>
      <c r="AK562" s="194"/>
      <c r="AL562" s="194"/>
      <c r="AM562" s="262"/>
      <c r="AN562" s="194"/>
      <c r="AO562" s="194"/>
      <c r="AP562" s="263"/>
      <c r="AQ562" s="262"/>
      <c r="AR562" s="194"/>
      <c r="AS562" s="194"/>
      <c r="AT562" s="263"/>
      <c r="AU562" s="194"/>
      <c r="AV562" s="194"/>
      <c r="AW562" s="194"/>
      <c r="AX562" s="195"/>
    </row>
    <row r="563" spans="1:50" ht="22.5" hidden="1" customHeight="1" x14ac:dyDescent="0.15">
      <c r="A563" s="857"/>
      <c r="B563" s="852"/>
      <c r="C563" s="150"/>
      <c r="D563" s="85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2"/>
      <c r="AF563" s="194"/>
      <c r="AG563" s="194"/>
      <c r="AH563" s="263"/>
      <c r="AI563" s="262"/>
      <c r="AJ563" s="194"/>
      <c r="AK563" s="194"/>
      <c r="AL563" s="194"/>
      <c r="AM563" s="262"/>
      <c r="AN563" s="194"/>
      <c r="AO563" s="194"/>
      <c r="AP563" s="263"/>
      <c r="AQ563" s="262"/>
      <c r="AR563" s="194"/>
      <c r="AS563" s="194"/>
      <c r="AT563" s="263"/>
      <c r="AU563" s="194"/>
      <c r="AV563" s="194"/>
      <c r="AW563" s="194"/>
      <c r="AX563" s="195"/>
    </row>
    <row r="564" spans="1:50" ht="22.5" hidden="1" customHeight="1" x14ac:dyDescent="0.15">
      <c r="A564" s="857"/>
      <c r="B564" s="852"/>
      <c r="C564" s="150"/>
      <c r="D564" s="85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62"/>
      <c r="AF564" s="194"/>
      <c r="AG564" s="194"/>
      <c r="AH564" s="263"/>
      <c r="AI564" s="262"/>
      <c r="AJ564" s="194"/>
      <c r="AK564" s="194"/>
      <c r="AL564" s="194"/>
      <c r="AM564" s="262"/>
      <c r="AN564" s="194"/>
      <c r="AO564" s="194"/>
      <c r="AP564" s="263"/>
      <c r="AQ564" s="262"/>
      <c r="AR564" s="194"/>
      <c r="AS564" s="194"/>
      <c r="AT564" s="263"/>
      <c r="AU564" s="194"/>
      <c r="AV564" s="194"/>
      <c r="AW564" s="194"/>
      <c r="AX564" s="195"/>
    </row>
    <row r="565" spans="1:50" ht="18.75" hidden="1" customHeight="1" x14ac:dyDescent="0.15">
      <c r="A565" s="857"/>
      <c r="B565" s="852"/>
      <c r="C565" s="150"/>
      <c r="D565" s="85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347</v>
      </c>
      <c r="AF565" s="379"/>
      <c r="AG565" s="379"/>
      <c r="AH565" s="380"/>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7"/>
      <c r="B566" s="852"/>
      <c r="C566" s="150"/>
      <c r="D566" s="85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7"/>
      <c r="B567" s="852"/>
      <c r="C567" s="150"/>
      <c r="D567" s="85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2"/>
      <c r="AF567" s="194"/>
      <c r="AG567" s="194"/>
      <c r="AH567" s="194"/>
      <c r="AI567" s="262"/>
      <c r="AJ567" s="194"/>
      <c r="AK567" s="194"/>
      <c r="AL567" s="194"/>
      <c r="AM567" s="262"/>
      <c r="AN567" s="194"/>
      <c r="AO567" s="194"/>
      <c r="AP567" s="263"/>
      <c r="AQ567" s="262"/>
      <c r="AR567" s="194"/>
      <c r="AS567" s="194"/>
      <c r="AT567" s="263"/>
      <c r="AU567" s="194"/>
      <c r="AV567" s="194"/>
      <c r="AW567" s="194"/>
      <c r="AX567" s="195"/>
    </row>
    <row r="568" spans="1:50" ht="22.5" hidden="1" customHeight="1" x14ac:dyDescent="0.15">
      <c r="A568" s="857"/>
      <c r="B568" s="852"/>
      <c r="C568" s="150"/>
      <c r="D568" s="85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2"/>
      <c r="AF568" s="194"/>
      <c r="AG568" s="194"/>
      <c r="AH568" s="263"/>
      <c r="AI568" s="262"/>
      <c r="AJ568" s="194"/>
      <c r="AK568" s="194"/>
      <c r="AL568" s="194"/>
      <c r="AM568" s="262"/>
      <c r="AN568" s="194"/>
      <c r="AO568" s="194"/>
      <c r="AP568" s="263"/>
      <c r="AQ568" s="262"/>
      <c r="AR568" s="194"/>
      <c r="AS568" s="194"/>
      <c r="AT568" s="263"/>
      <c r="AU568" s="194"/>
      <c r="AV568" s="194"/>
      <c r="AW568" s="194"/>
      <c r="AX568" s="195"/>
    </row>
    <row r="569" spans="1:50" ht="22.5" hidden="1" customHeight="1" x14ac:dyDescent="0.15">
      <c r="A569" s="857"/>
      <c r="B569" s="852"/>
      <c r="C569" s="150"/>
      <c r="D569" s="85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62"/>
      <c r="AF569" s="194"/>
      <c r="AG569" s="194"/>
      <c r="AH569" s="263"/>
      <c r="AI569" s="262"/>
      <c r="AJ569" s="194"/>
      <c r="AK569" s="194"/>
      <c r="AL569" s="194"/>
      <c r="AM569" s="262"/>
      <c r="AN569" s="194"/>
      <c r="AO569" s="194"/>
      <c r="AP569" s="263"/>
      <c r="AQ569" s="262"/>
      <c r="AR569" s="194"/>
      <c r="AS569" s="194"/>
      <c r="AT569" s="263"/>
      <c r="AU569" s="194"/>
      <c r="AV569" s="194"/>
      <c r="AW569" s="194"/>
      <c r="AX569" s="195"/>
    </row>
    <row r="570" spans="1:50" ht="22.5" hidden="1" customHeight="1" x14ac:dyDescent="0.15">
      <c r="A570" s="857"/>
      <c r="B570" s="852"/>
      <c r="C570" s="150"/>
      <c r="D570" s="85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7"/>
      <c r="B571" s="852"/>
      <c r="C571" s="150"/>
      <c r="D571" s="85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7"/>
      <c r="B572" s="852"/>
      <c r="C572" s="150"/>
      <c r="D572" s="85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7"/>
      <c r="B573" s="852"/>
      <c r="C573" s="150"/>
      <c r="D573" s="852"/>
      <c r="E573" s="172" t="s">
        <v>322</v>
      </c>
      <c r="F573" s="177"/>
      <c r="G573" s="769" t="s">
        <v>362</v>
      </c>
      <c r="H573" s="146"/>
      <c r="I573" s="146"/>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61"/>
    </row>
    <row r="574" spans="1:50" ht="18.75" hidden="1" customHeight="1" x14ac:dyDescent="0.15">
      <c r="A574" s="857"/>
      <c r="B574" s="852"/>
      <c r="C574" s="150"/>
      <c r="D574" s="85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347</v>
      </c>
      <c r="AF574" s="379"/>
      <c r="AG574" s="379"/>
      <c r="AH574" s="380"/>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7"/>
      <c r="B575" s="852"/>
      <c r="C575" s="150"/>
      <c r="D575" s="85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7"/>
      <c r="B576" s="852"/>
      <c r="C576" s="150"/>
      <c r="D576" s="85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2"/>
      <c r="AF576" s="194"/>
      <c r="AG576" s="194"/>
      <c r="AH576" s="194"/>
      <c r="AI576" s="262"/>
      <c r="AJ576" s="194"/>
      <c r="AK576" s="194"/>
      <c r="AL576" s="194"/>
      <c r="AM576" s="262"/>
      <c r="AN576" s="194"/>
      <c r="AO576" s="194"/>
      <c r="AP576" s="263"/>
      <c r="AQ576" s="262"/>
      <c r="AR576" s="194"/>
      <c r="AS576" s="194"/>
      <c r="AT576" s="263"/>
      <c r="AU576" s="194"/>
      <c r="AV576" s="194"/>
      <c r="AW576" s="194"/>
      <c r="AX576" s="195"/>
    </row>
    <row r="577" spans="1:50" ht="22.5" hidden="1" customHeight="1" x14ac:dyDescent="0.15">
      <c r="A577" s="857"/>
      <c r="B577" s="852"/>
      <c r="C577" s="150"/>
      <c r="D577" s="85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2"/>
      <c r="AF577" s="194"/>
      <c r="AG577" s="194"/>
      <c r="AH577" s="263"/>
      <c r="AI577" s="262"/>
      <c r="AJ577" s="194"/>
      <c r="AK577" s="194"/>
      <c r="AL577" s="194"/>
      <c r="AM577" s="262"/>
      <c r="AN577" s="194"/>
      <c r="AO577" s="194"/>
      <c r="AP577" s="263"/>
      <c r="AQ577" s="262"/>
      <c r="AR577" s="194"/>
      <c r="AS577" s="194"/>
      <c r="AT577" s="263"/>
      <c r="AU577" s="194"/>
      <c r="AV577" s="194"/>
      <c r="AW577" s="194"/>
      <c r="AX577" s="195"/>
    </row>
    <row r="578" spans="1:50" ht="22.5" hidden="1" customHeight="1" x14ac:dyDescent="0.15">
      <c r="A578" s="857"/>
      <c r="B578" s="852"/>
      <c r="C578" s="150"/>
      <c r="D578" s="85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62"/>
      <c r="AF578" s="194"/>
      <c r="AG578" s="194"/>
      <c r="AH578" s="263"/>
      <c r="AI578" s="262"/>
      <c r="AJ578" s="194"/>
      <c r="AK578" s="194"/>
      <c r="AL578" s="194"/>
      <c r="AM578" s="262"/>
      <c r="AN578" s="194"/>
      <c r="AO578" s="194"/>
      <c r="AP578" s="263"/>
      <c r="AQ578" s="262"/>
      <c r="AR578" s="194"/>
      <c r="AS578" s="194"/>
      <c r="AT578" s="263"/>
      <c r="AU578" s="194"/>
      <c r="AV578" s="194"/>
      <c r="AW578" s="194"/>
      <c r="AX578" s="195"/>
    </row>
    <row r="579" spans="1:50" ht="18.75" hidden="1" customHeight="1" x14ac:dyDescent="0.15">
      <c r="A579" s="857"/>
      <c r="B579" s="852"/>
      <c r="C579" s="150"/>
      <c r="D579" s="85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347</v>
      </c>
      <c r="AF579" s="379"/>
      <c r="AG579" s="379"/>
      <c r="AH579" s="380"/>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7"/>
      <c r="B580" s="852"/>
      <c r="C580" s="150"/>
      <c r="D580" s="85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7"/>
      <c r="B581" s="852"/>
      <c r="C581" s="150"/>
      <c r="D581" s="85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2"/>
      <c r="AF581" s="194"/>
      <c r="AG581" s="194"/>
      <c r="AH581" s="194"/>
      <c r="AI581" s="262"/>
      <c r="AJ581" s="194"/>
      <c r="AK581" s="194"/>
      <c r="AL581" s="194"/>
      <c r="AM581" s="262"/>
      <c r="AN581" s="194"/>
      <c r="AO581" s="194"/>
      <c r="AP581" s="263"/>
      <c r="AQ581" s="262"/>
      <c r="AR581" s="194"/>
      <c r="AS581" s="194"/>
      <c r="AT581" s="263"/>
      <c r="AU581" s="194"/>
      <c r="AV581" s="194"/>
      <c r="AW581" s="194"/>
      <c r="AX581" s="195"/>
    </row>
    <row r="582" spans="1:50" ht="22.5" hidden="1" customHeight="1" x14ac:dyDescent="0.15">
      <c r="A582" s="857"/>
      <c r="B582" s="852"/>
      <c r="C582" s="150"/>
      <c r="D582" s="85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2"/>
      <c r="AF582" s="194"/>
      <c r="AG582" s="194"/>
      <c r="AH582" s="263"/>
      <c r="AI582" s="262"/>
      <c r="AJ582" s="194"/>
      <c r="AK582" s="194"/>
      <c r="AL582" s="194"/>
      <c r="AM582" s="262"/>
      <c r="AN582" s="194"/>
      <c r="AO582" s="194"/>
      <c r="AP582" s="263"/>
      <c r="AQ582" s="262"/>
      <c r="AR582" s="194"/>
      <c r="AS582" s="194"/>
      <c r="AT582" s="263"/>
      <c r="AU582" s="194"/>
      <c r="AV582" s="194"/>
      <c r="AW582" s="194"/>
      <c r="AX582" s="195"/>
    </row>
    <row r="583" spans="1:50" ht="22.5" hidden="1" customHeight="1" x14ac:dyDescent="0.15">
      <c r="A583" s="857"/>
      <c r="B583" s="852"/>
      <c r="C583" s="150"/>
      <c r="D583" s="85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62"/>
      <c r="AF583" s="194"/>
      <c r="AG583" s="194"/>
      <c r="AH583" s="263"/>
      <c r="AI583" s="262"/>
      <c r="AJ583" s="194"/>
      <c r="AK583" s="194"/>
      <c r="AL583" s="194"/>
      <c r="AM583" s="262"/>
      <c r="AN583" s="194"/>
      <c r="AO583" s="194"/>
      <c r="AP583" s="263"/>
      <c r="AQ583" s="262"/>
      <c r="AR583" s="194"/>
      <c r="AS583" s="194"/>
      <c r="AT583" s="263"/>
      <c r="AU583" s="194"/>
      <c r="AV583" s="194"/>
      <c r="AW583" s="194"/>
      <c r="AX583" s="195"/>
    </row>
    <row r="584" spans="1:50" ht="18.75" hidden="1" customHeight="1" x14ac:dyDescent="0.15">
      <c r="A584" s="857"/>
      <c r="B584" s="852"/>
      <c r="C584" s="150"/>
      <c r="D584" s="85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347</v>
      </c>
      <c r="AF584" s="379"/>
      <c r="AG584" s="379"/>
      <c r="AH584" s="380"/>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7"/>
      <c r="B585" s="852"/>
      <c r="C585" s="150"/>
      <c r="D585" s="85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7"/>
      <c r="B586" s="852"/>
      <c r="C586" s="150"/>
      <c r="D586" s="85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2"/>
      <c r="AF586" s="194"/>
      <c r="AG586" s="194"/>
      <c r="AH586" s="194"/>
      <c r="AI586" s="262"/>
      <c r="AJ586" s="194"/>
      <c r="AK586" s="194"/>
      <c r="AL586" s="194"/>
      <c r="AM586" s="262"/>
      <c r="AN586" s="194"/>
      <c r="AO586" s="194"/>
      <c r="AP586" s="263"/>
      <c r="AQ586" s="262"/>
      <c r="AR586" s="194"/>
      <c r="AS586" s="194"/>
      <c r="AT586" s="263"/>
      <c r="AU586" s="194"/>
      <c r="AV586" s="194"/>
      <c r="AW586" s="194"/>
      <c r="AX586" s="195"/>
    </row>
    <row r="587" spans="1:50" ht="22.5" hidden="1" customHeight="1" x14ac:dyDescent="0.15">
      <c r="A587" s="857"/>
      <c r="B587" s="852"/>
      <c r="C587" s="150"/>
      <c r="D587" s="85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2"/>
      <c r="AF587" s="194"/>
      <c r="AG587" s="194"/>
      <c r="AH587" s="263"/>
      <c r="AI587" s="262"/>
      <c r="AJ587" s="194"/>
      <c r="AK587" s="194"/>
      <c r="AL587" s="194"/>
      <c r="AM587" s="262"/>
      <c r="AN587" s="194"/>
      <c r="AO587" s="194"/>
      <c r="AP587" s="263"/>
      <c r="AQ587" s="262"/>
      <c r="AR587" s="194"/>
      <c r="AS587" s="194"/>
      <c r="AT587" s="263"/>
      <c r="AU587" s="194"/>
      <c r="AV587" s="194"/>
      <c r="AW587" s="194"/>
      <c r="AX587" s="195"/>
    </row>
    <row r="588" spans="1:50" ht="22.5" hidden="1" customHeight="1" x14ac:dyDescent="0.15">
      <c r="A588" s="857"/>
      <c r="B588" s="852"/>
      <c r="C588" s="150"/>
      <c r="D588" s="85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62"/>
      <c r="AF588" s="194"/>
      <c r="AG588" s="194"/>
      <c r="AH588" s="263"/>
      <c r="AI588" s="262"/>
      <c r="AJ588" s="194"/>
      <c r="AK588" s="194"/>
      <c r="AL588" s="194"/>
      <c r="AM588" s="262"/>
      <c r="AN588" s="194"/>
      <c r="AO588" s="194"/>
      <c r="AP588" s="263"/>
      <c r="AQ588" s="262"/>
      <c r="AR588" s="194"/>
      <c r="AS588" s="194"/>
      <c r="AT588" s="263"/>
      <c r="AU588" s="194"/>
      <c r="AV588" s="194"/>
      <c r="AW588" s="194"/>
      <c r="AX588" s="195"/>
    </row>
    <row r="589" spans="1:50" ht="18.75" hidden="1" customHeight="1" x14ac:dyDescent="0.15">
      <c r="A589" s="857"/>
      <c r="B589" s="852"/>
      <c r="C589" s="150"/>
      <c r="D589" s="85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347</v>
      </c>
      <c r="AF589" s="379"/>
      <c r="AG589" s="379"/>
      <c r="AH589" s="380"/>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7"/>
      <c r="B590" s="852"/>
      <c r="C590" s="150"/>
      <c r="D590" s="85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7"/>
      <c r="B591" s="852"/>
      <c r="C591" s="150"/>
      <c r="D591" s="85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2"/>
      <c r="AF591" s="194"/>
      <c r="AG591" s="194"/>
      <c r="AH591" s="194"/>
      <c r="AI591" s="262"/>
      <c r="AJ591" s="194"/>
      <c r="AK591" s="194"/>
      <c r="AL591" s="194"/>
      <c r="AM591" s="262"/>
      <c r="AN591" s="194"/>
      <c r="AO591" s="194"/>
      <c r="AP591" s="263"/>
      <c r="AQ591" s="262"/>
      <c r="AR591" s="194"/>
      <c r="AS591" s="194"/>
      <c r="AT591" s="263"/>
      <c r="AU591" s="194"/>
      <c r="AV591" s="194"/>
      <c r="AW591" s="194"/>
      <c r="AX591" s="195"/>
    </row>
    <row r="592" spans="1:50" ht="22.5" hidden="1" customHeight="1" x14ac:dyDescent="0.15">
      <c r="A592" s="857"/>
      <c r="B592" s="852"/>
      <c r="C592" s="150"/>
      <c r="D592" s="85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2"/>
      <c r="AF592" s="194"/>
      <c r="AG592" s="194"/>
      <c r="AH592" s="263"/>
      <c r="AI592" s="262"/>
      <c r="AJ592" s="194"/>
      <c r="AK592" s="194"/>
      <c r="AL592" s="194"/>
      <c r="AM592" s="262"/>
      <c r="AN592" s="194"/>
      <c r="AO592" s="194"/>
      <c r="AP592" s="263"/>
      <c r="AQ592" s="262"/>
      <c r="AR592" s="194"/>
      <c r="AS592" s="194"/>
      <c r="AT592" s="263"/>
      <c r="AU592" s="194"/>
      <c r="AV592" s="194"/>
      <c r="AW592" s="194"/>
      <c r="AX592" s="195"/>
    </row>
    <row r="593" spans="1:50" ht="22.5" hidden="1" customHeight="1" x14ac:dyDescent="0.15">
      <c r="A593" s="857"/>
      <c r="B593" s="852"/>
      <c r="C593" s="150"/>
      <c r="D593" s="85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62"/>
      <c r="AF593" s="194"/>
      <c r="AG593" s="194"/>
      <c r="AH593" s="263"/>
      <c r="AI593" s="262"/>
      <c r="AJ593" s="194"/>
      <c r="AK593" s="194"/>
      <c r="AL593" s="194"/>
      <c r="AM593" s="262"/>
      <c r="AN593" s="194"/>
      <c r="AO593" s="194"/>
      <c r="AP593" s="263"/>
      <c r="AQ593" s="262"/>
      <c r="AR593" s="194"/>
      <c r="AS593" s="194"/>
      <c r="AT593" s="263"/>
      <c r="AU593" s="194"/>
      <c r="AV593" s="194"/>
      <c r="AW593" s="194"/>
      <c r="AX593" s="195"/>
    </row>
    <row r="594" spans="1:50" ht="18.75" hidden="1" customHeight="1" x14ac:dyDescent="0.15">
      <c r="A594" s="857"/>
      <c r="B594" s="852"/>
      <c r="C594" s="150"/>
      <c r="D594" s="85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347</v>
      </c>
      <c r="AF594" s="379"/>
      <c r="AG594" s="379"/>
      <c r="AH594" s="380"/>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7"/>
      <c r="B595" s="852"/>
      <c r="C595" s="150"/>
      <c r="D595" s="85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7"/>
      <c r="B596" s="852"/>
      <c r="C596" s="150"/>
      <c r="D596" s="85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2"/>
      <c r="AF596" s="194"/>
      <c r="AG596" s="194"/>
      <c r="AH596" s="194"/>
      <c r="AI596" s="262"/>
      <c r="AJ596" s="194"/>
      <c r="AK596" s="194"/>
      <c r="AL596" s="194"/>
      <c r="AM596" s="262"/>
      <c r="AN596" s="194"/>
      <c r="AO596" s="194"/>
      <c r="AP596" s="263"/>
      <c r="AQ596" s="262"/>
      <c r="AR596" s="194"/>
      <c r="AS596" s="194"/>
      <c r="AT596" s="263"/>
      <c r="AU596" s="194"/>
      <c r="AV596" s="194"/>
      <c r="AW596" s="194"/>
      <c r="AX596" s="195"/>
    </row>
    <row r="597" spans="1:50" ht="22.5" hidden="1" customHeight="1" x14ac:dyDescent="0.15">
      <c r="A597" s="857"/>
      <c r="B597" s="852"/>
      <c r="C597" s="150"/>
      <c r="D597" s="85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2"/>
      <c r="AF597" s="194"/>
      <c r="AG597" s="194"/>
      <c r="AH597" s="263"/>
      <c r="AI597" s="262"/>
      <c r="AJ597" s="194"/>
      <c r="AK597" s="194"/>
      <c r="AL597" s="194"/>
      <c r="AM597" s="262"/>
      <c r="AN597" s="194"/>
      <c r="AO597" s="194"/>
      <c r="AP597" s="263"/>
      <c r="AQ597" s="262"/>
      <c r="AR597" s="194"/>
      <c r="AS597" s="194"/>
      <c r="AT597" s="263"/>
      <c r="AU597" s="194"/>
      <c r="AV597" s="194"/>
      <c r="AW597" s="194"/>
      <c r="AX597" s="195"/>
    </row>
    <row r="598" spans="1:50" ht="22.5" hidden="1" customHeight="1" x14ac:dyDescent="0.15">
      <c r="A598" s="857"/>
      <c r="B598" s="852"/>
      <c r="C598" s="150"/>
      <c r="D598" s="85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0" t="s">
        <v>16</v>
      </c>
      <c r="AC598" s="850"/>
      <c r="AD598" s="850"/>
      <c r="AE598" s="262"/>
      <c r="AF598" s="194"/>
      <c r="AG598" s="194"/>
      <c r="AH598" s="263"/>
      <c r="AI598" s="262"/>
      <c r="AJ598" s="194"/>
      <c r="AK598" s="194"/>
      <c r="AL598" s="194"/>
      <c r="AM598" s="262"/>
      <c r="AN598" s="194"/>
      <c r="AO598" s="194"/>
      <c r="AP598" s="263"/>
      <c r="AQ598" s="262"/>
      <c r="AR598" s="194"/>
      <c r="AS598" s="194"/>
      <c r="AT598" s="263"/>
      <c r="AU598" s="194"/>
      <c r="AV598" s="194"/>
      <c r="AW598" s="194"/>
      <c r="AX598" s="195"/>
    </row>
    <row r="599" spans="1:50" ht="18.75" hidden="1" customHeight="1" x14ac:dyDescent="0.15">
      <c r="A599" s="857"/>
      <c r="B599" s="852"/>
      <c r="C599" s="150"/>
      <c r="D599" s="85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347</v>
      </c>
      <c r="AF599" s="379"/>
      <c r="AG599" s="379"/>
      <c r="AH599" s="380"/>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7"/>
      <c r="B600" s="852"/>
      <c r="C600" s="150"/>
      <c r="D600" s="85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7"/>
      <c r="B601" s="852"/>
      <c r="C601" s="150"/>
      <c r="D601" s="85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2"/>
      <c r="AF601" s="194"/>
      <c r="AG601" s="194"/>
      <c r="AH601" s="194"/>
      <c r="AI601" s="262"/>
      <c r="AJ601" s="194"/>
      <c r="AK601" s="194"/>
      <c r="AL601" s="194"/>
      <c r="AM601" s="262"/>
      <c r="AN601" s="194"/>
      <c r="AO601" s="194"/>
      <c r="AP601" s="263"/>
      <c r="AQ601" s="262"/>
      <c r="AR601" s="194"/>
      <c r="AS601" s="194"/>
      <c r="AT601" s="263"/>
      <c r="AU601" s="194"/>
      <c r="AV601" s="194"/>
      <c r="AW601" s="194"/>
      <c r="AX601" s="195"/>
    </row>
    <row r="602" spans="1:50" ht="22.5" hidden="1" customHeight="1" x14ac:dyDescent="0.15">
      <c r="A602" s="857"/>
      <c r="B602" s="852"/>
      <c r="C602" s="150"/>
      <c r="D602" s="85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2"/>
      <c r="AF602" s="194"/>
      <c r="AG602" s="194"/>
      <c r="AH602" s="263"/>
      <c r="AI602" s="262"/>
      <c r="AJ602" s="194"/>
      <c r="AK602" s="194"/>
      <c r="AL602" s="194"/>
      <c r="AM602" s="262"/>
      <c r="AN602" s="194"/>
      <c r="AO602" s="194"/>
      <c r="AP602" s="263"/>
      <c r="AQ602" s="262"/>
      <c r="AR602" s="194"/>
      <c r="AS602" s="194"/>
      <c r="AT602" s="263"/>
      <c r="AU602" s="194"/>
      <c r="AV602" s="194"/>
      <c r="AW602" s="194"/>
      <c r="AX602" s="195"/>
    </row>
    <row r="603" spans="1:50" ht="22.5" hidden="1" customHeight="1" x14ac:dyDescent="0.15">
      <c r="A603" s="857"/>
      <c r="B603" s="852"/>
      <c r="C603" s="150"/>
      <c r="D603" s="85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62"/>
      <c r="AF603" s="194"/>
      <c r="AG603" s="194"/>
      <c r="AH603" s="263"/>
      <c r="AI603" s="262"/>
      <c r="AJ603" s="194"/>
      <c r="AK603" s="194"/>
      <c r="AL603" s="194"/>
      <c r="AM603" s="262"/>
      <c r="AN603" s="194"/>
      <c r="AO603" s="194"/>
      <c r="AP603" s="263"/>
      <c r="AQ603" s="262"/>
      <c r="AR603" s="194"/>
      <c r="AS603" s="194"/>
      <c r="AT603" s="263"/>
      <c r="AU603" s="194"/>
      <c r="AV603" s="194"/>
      <c r="AW603" s="194"/>
      <c r="AX603" s="195"/>
    </row>
    <row r="604" spans="1:50" ht="18.75" hidden="1" customHeight="1" x14ac:dyDescent="0.15">
      <c r="A604" s="857"/>
      <c r="B604" s="852"/>
      <c r="C604" s="150"/>
      <c r="D604" s="85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347</v>
      </c>
      <c r="AF604" s="379"/>
      <c r="AG604" s="379"/>
      <c r="AH604" s="380"/>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7"/>
      <c r="B605" s="852"/>
      <c r="C605" s="150"/>
      <c r="D605" s="85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7"/>
      <c r="B606" s="852"/>
      <c r="C606" s="150"/>
      <c r="D606" s="85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2"/>
      <c r="AF606" s="194"/>
      <c r="AG606" s="194"/>
      <c r="AH606" s="194"/>
      <c r="AI606" s="262"/>
      <c r="AJ606" s="194"/>
      <c r="AK606" s="194"/>
      <c r="AL606" s="194"/>
      <c r="AM606" s="262"/>
      <c r="AN606" s="194"/>
      <c r="AO606" s="194"/>
      <c r="AP606" s="263"/>
      <c r="AQ606" s="262"/>
      <c r="AR606" s="194"/>
      <c r="AS606" s="194"/>
      <c r="AT606" s="263"/>
      <c r="AU606" s="194"/>
      <c r="AV606" s="194"/>
      <c r="AW606" s="194"/>
      <c r="AX606" s="195"/>
    </row>
    <row r="607" spans="1:50" ht="22.5" hidden="1" customHeight="1" x14ac:dyDescent="0.15">
      <c r="A607" s="857"/>
      <c r="B607" s="852"/>
      <c r="C607" s="150"/>
      <c r="D607" s="85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2"/>
      <c r="AF607" s="194"/>
      <c r="AG607" s="194"/>
      <c r="AH607" s="263"/>
      <c r="AI607" s="262"/>
      <c r="AJ607" s="194"/>
      <c r="AK607" s="194"/>
      <c r="AL607" s="194"/>
      <c r="AM607" s="262"/>
      <c r="AN607" s="194"/>
      <c r="AO607" s="194"/>
      <c r="AP607" s="263"/>
      <c r="AQ607" s="262"/>
      <c r="AR607" s="194"/>
      <c r="AS607" s="194"/>
      <c r="AT607" s="263"/>
      <c r="AU607" s="194"/>
      <c r="AV607" s="194"/>
      <c r="AW607" s="194"/>
      <c r="AX607" s="195"/>
    </row>
    <row r="608" spans="1:50" ht="22.5" hidden="1" customHeight="1" x14ac:dyDescent="0.15">
      <c r="A608" s="857"/>
      <c r="B608" s="852"/>
      <c r="C608" s="150"/>
      <c r="D608" s="85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62"/>
      <c r="AF608" s="194"/>
      <c r="AG608" s="194"/>
      <c r="AH608" s="263"/>
      <c r="AI608" s="262"/>
      <c r="AJ608" s="194"/>
      <c r="AK608" s="194"/>
      <c r="AL608" s="194"/>
      <c r="AM608" s="262"/>
      <c r="AN608" s="194"/>
      <c r="AO608" s="194"/>
      <c r="AP608" s="263"/>
      <c r="AQ608" s="262"/>
      <c r="AR608" s="194"/>
      <c r="AS608" s="194"/>
      <c r="AT608" s="263"/>
      <c r="AU608" s="194"/>
      <c r="AV608" s="194"/>
      <c r="AW608" s="194"/>
      <c r="AX608" s="195"/>
    </row>
    <row r="609" spans="1:50" ht="18.75" hidden="1" customHeight="1" x14ac:dyDescent="0.15">
      <c r="A609" s="857"/>
      <c r="B609" s="852"/>
      <c r="C609" s="150"/>
      <c r="D609" s="85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347</v>
      </c>
      <c r="AF609" s="379"/>
      <c r="AG609" s="379"/>
      <c r="AH609" s="380"/>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7"/>
      <c r="B610" s="852"/>
      <c r="C610" s="150"/>
      <c r="D610" s="85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7"/>
      <c r="B611" s="852"/>
      <c r="C611" s="150"/>
      <c r="D611" s="85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2"/>
      <c r="AF611" s="194"/>
      <c r="AG611" s="194"/>
      <c r="AH611" s="194"/>
      <c r="AI611" s="262"/>
      <c r="AJ611" s="194"/>
      <c r="AK611" s="194"/>
      <c r="AL611" s="194"/>
      <c r="AM611" s="262"/>
      <c r="AN611" s="194"/>
      <c r="AO611" s="194"/>
      <c r="AP611" s="263"/>
      <c r="AQ611" s="262"/>
      <c r="AR611" s="194"/>
      <c r="AS611" s="194"/>
      <c r="AT611" s="263"/>
      <c r="AU611" s="194"/>
      <c r="AV611" s="194"/>
      <c r="AW611" s="194"/>
      <c r="AX611" s="195"/>
    </row>
    <row r="612" spans="1:50" ht="22.5" hidden="1" customHeight="1" x14ac:dyDescent="0.15">
      <c r="A612" s="857"/>
      <c r="B612" s="852"/>
      <c r="C612" s="150"/>
      <c r="D612" s="85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2"/>
      <c r="AF612" s="194"/>
      <c r="AG612" s="194"/>
      <c r="AH612" s="263"/>
      <c r="AI612" s="262"/>
      <c r="AJ612" s="194"/>
      <c r="AK612" s="194"/>
      <c r="AL612" s="194"/>
      <c r="AM612" s="262"/>
      <c r="AN612" s="194"/>
      <c r="AO612" s="194"/>
      <c r="AP612" s="263"/>
      <c r="AQ612" s="262"/>
      <c r="AR612" s="194"/>
      <c r="AS612" s="194"/>
      <c r="AT612" s="263"/>
      <c r="AU612" s="194"/>
      <c r="AV612" s="194"/>
      <c r="AW612" s="194"/>
      <c r="AX612" s="195"/>
    </row>
    <row r="613" spans="1:50" ht="22.5" hidden="1" customHeight="1" x14ac:dyDescent="0.15">
      <c r="A613" s="857"/>
      <c r="B613" s="852"/>
      <c r="C613" s="150"/>
      <c r="D613" s="85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62"/>
      <c r="AF613" s="194"/>
      <c r="AG613" s="194"/>
      <c r="AH613" s="263"/>
      <c r="AI613" s="262"/>
      <c r="AJ613" s="194"/>
      <c r="AK613" s="194"/>
      <c r="AL613" s="194"/>
      <c r="AM613" s="262"/>
      <c r="AN613" s="194"/>
      <c r="AO613" s="194"/>
      <c r="AP613" s="263"/>
      <c r="AQ613" s="262"/>
      <c r="AR613" s="194"/>
      <c r="AS613" s="194"/>
      <c r="AT613" s="263"/>
      <c r="AU613" s="194"/>
      <c r="AV613" s="194"/>
      <c r="AW613" s="194"/>
      <c r="AX613" s="195"/>
    </row>
    <row r="614" spans="1:50" ht="18.75" hidden="1" customHeight="1" x14ac:dyDescent="0.15">
      <c r="A614" s="857"/>
      <c r="B614" s="852"/>
      <c r="C614" s="150"/>
      <c r="D614" s="85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347</v>
      </c>
      <c r="AF614" s="379"/>
      <c r="AG614" s="379"/>
      <c r="AH614" s="380"/>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7"/>
      <c r="B615" s="852"/>
      <c r="C615" s="150"/>
      <c r="D615" s="85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7"/>
      <c r="B616" s="852"/>
      <c r="C616" s="150"/>
      <c r="D616" s="85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2"/>
      <c r="AF616" s="194"/>
      <c r="AG616" s="194"/>
      <c r="AH616" s="194"/>
      <c r="AI616" s="262"/>
      <c r="AJ616" s="194"/>
      <c r="AK616" s="194"/>
      <c r="AL616" s="194"/>
      <c r="AM616" s="262"/>
      <c r="AN616" s="194"/>
      <c r="AO616" s="194"/>
      <c r="AP616" s="263"/>
      <c r="AQ616" s="262"/>
      <c r="AR616" s="194"/>
      <c r="AS616" s="194"/>
      <c r="AT616" s="263"/>
      <c r="AU616" s="194"/>
      <c r="AV616" s="194"/>
      <c r="AW616" s="194"/>
      <c r="AX616" s="195"/>
    </row>
    <row r="617" spans="1:50" ht="22.5" hidden="1" customHeight="1" x14ac:dyDescent="0.15">
      <c r="A617" s="857"/>
      <c r="B617" s="852"/>
      <c r="C617" s="150"/>
      <c r="D617" s="85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2"/>
      <c r="AF617" s="194"/>
      <c r="AG617" s="194"/>
      <c r="AH617" s="263"/>
      <c r="AI617" s="262"/>
      <c r="AJ617" s="194"/>
      <c r="AK617" s="194"/>
      <c r="AL617" s="194"/>
      <c r="AM617" s="262"/>
      <c r="AN617" s="194"/>
      <c r="AO617" s="194"/>
      <c r="AP617" s="263"/>
      <c r="AQ617" s="262"/>
      <c r="AR617" s="194"/>
      <c r="AS617" s="194"/>
      <c r="AT617" s="263"/>
      <c r="AU617" s="194"/>
      <c r="AV617" s="194"/>
      <c r="AW617" s="194"/>
      <c r="AX617" s="195"/>
    </row>
    <row r="618" spans="1:50" ht="22.5" hidden="1" customHeight="1" x14ac:dyDescent="0.15">
      <c r="A618" s="857"/>
      <c r="B618" s="852"/>
      <c r="C618" s="150"/>
      <c r="D618" s="85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62"/>
      <c r="AF618" s="194"/>
      <c r="AG618" s="194"/>
      <c r="AH618" s="263"/>
      <c r="AI618" s="262"/>
      <c r="AJ618" s="194"/>
      <c r="AK618" s="194"/>
      <c r="AL618" s="194"/>
      <c r="AM618" s="262"/>
      <c r="AN618" s="194"/>
      <c r="AO618" s="194"/>
      <c r="AP618" s="263"/>
      <c r="AQ618" s="262"/>
      <c r="AR618" s="194"/>
      <c r="AS618" s="194"/>
      <c r="AT618" s="263"/>
      <c r="AU618" s="194"/>
      <c r="AV618" s="194"/>
      <c r="AW618" s="194"/>
      <c r="AX618" s="195"/>
    </row>
    <row r="619" spans="1:50" ht="18.75" hidden="1" customHeight="1" x14ac:dyDescent="0.15">
      <c r="A619" s="857"/>
      <c r="B619" s="852"/>
      <c r="C619" s="150"/>
      <c r="D619" s="85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347</v>
      </c>
      <c r="AF619" s="379"/>
      <c r="AG619" s="379"/>
      <c r="AH619" s="380"/>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7"/>
      <c r="B620" s="852"/>
      <c r="C620" s="150"/>
      <c r="D620" s="85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7"/>
      <c r="B621" s="852"/>
      <c r="C621" s="150"/>
      <c r="D621" s="85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2"/>
      <c r="AF621" s="194"/>
      <c r="AG621" s="194"/>
      <c r="AH621" s="194"/>
      <c r="AI621" s="262"/>
      <c r="AJ621" s="194"/>
      <c r="AK621" s="194"/>
      <c r="AL621" s="194"/>
      <c r="AM621" s="262"/>
      <c r="AN621" s="194"/>
      <c r="AO621" s="194"/>
      <c r="AP621" s="263"/>
      <c r="AQ621" s="262"/>
      <c r="AR621" s="194"/>
      <c r="AS621" s="194"/>
      <c r="AT621" s="263"/>
      <c r="AU621" s="194"/>
      <c r="AV621" s="194"/>
      <c r="AW621" s="194"/>
      <c r="AX621" s="195"/>
    </row>
    <row r="622" spans="1:50" ht="22.5" hidden="1" customHeight="1" x14ac:dyDescent="0.15">
      <c r="A622" s="857"/>
      <c r="B622" s="852"/>
      <c r="C622" s="150"/>
      <c r="D622" s="85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2"/>
      <c r="AF622" s="194"/>
      <c r="AG622" s="194"/>
      <c r="AH622" s="263"/>
      <c r="AI622" s="262"/>
      <c r="AJ622" s="194"/>
      <c r="AK622" s="194"/>
      <c r="AL622" s="194"/>
      <c r="AM622" s="262"/>
      <c r="AN622" s="194"/>
      <c r="AO622" s="194"/>
      <c r="AP622" s="263"/>
      <c r="AQ622" s="262"/>
      <c r="AR622" s="194"/>
      <c r="AS622" s="194"/>
      <c r="AT622" s="263"/>
      <c r="AU622" s="194"/>
      <c r="AV622" s="194"/>
      <c r="AW622" s="194"/>
      <c r="AX622" s="195"/>
    </row>
    <row r="623" spans="1:50" ht="22.5" hidden="1" customHeight="1" x14ac:dyDescent="0.15">
      <c r="A623" s="857"/>
      <c r="B623" s="852"/>
      <c r="C623" s="150"/>
      <c r="D623" s="85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62"/>
      <c r="AF623" s="194"/>
      <c r="AG623" s="194"/>
      <c r="AH623" s="263"/>
      <c r="AI623" s="262"/>
      <c r="AJ623" s="194"/>
      <c r="AK623" s="194"/>
      <c r="AL623" s="194"/>
      <c r="AM623" s="262"/>
      <c r="AN623" s="194"/>
      <c r="AO623" s="194"/>
      <c r="AP623" s="263"/>
      <c r="AQ623" s="262"/>
      <c r="AR623" s="194"/>
      <c r="AS623" s="194"/>
      <c r="AT623" s="263"/>
      <c r="AU623" s="194"/>
      <c r="AV623" s="194"/>
      <c r="AW623" s="194"/>
      <c r="AX623" s="195"/>
    </row>
    <row r="624" spans="1:50" ht="22.5" hidden="1" customHeight="1" x14ac:dyDescent="0.15">
      <c r="A624" s="857"/>
      <c r="B624" s="852"/>
      <c r="C624" s="150"/>
      <c r="D624" s="85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7"/>
      <c r="B625" s="852"/>
      <c r="C625" s="150"/>
      <c r="D625" s="85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7"/>
      <c r="B626" s="852"/>
      <c r="C626" s="150"/>
      <c r="D626" s="85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7"/>
      <c r="B627" s="852"/>
      <c r="C627" s="150"/>
      <c r="D627" s="852"/>
      <c r="E627" s="172" t="s">
        <v>322</v>
      </c>
      <c r="F627" s="177"/>
      <c r="G627" s="769" t="s">
        <v>362</v>
      </c>
      <c r="H627" s="146"/>
      <c r="I627" s="146"/>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61"/>
    </row>
    <row r="628" spans="1:50" ht="18.75" hidden="1" customHeight="1" x14ac:dyDescent="0.15">
      <c r="A628" s="857"/>
      <c r="B628" s="852"/>
      <c r="C628" s="150"/>
      <c r="D628" s="85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347</v>
      </c>
      <c r="AF628" s="379"/>
      <c r="AG628" s="379"/>
      <c r="AH628" s="380"/>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7"/>
      <c r="B629" s="852"/>
      <c r="C629" s="150"/>
      <c r="D629" s="85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7"/>
      <c r="B630" s="852"/>
      <c r="C630" s="150"/>
      <c r="D630" s="85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2"/>
      <c r="AF630" s="194"/>
      <c r="AG630" s="194"/>
      <c r="AH630" s="194"/>
      <c r="AI630" s="262"/>
      <c r="AJ630" s="194"/>
      <c r="AK630" s="194"/>
      <c r="AL630" s="194"/>
      <c r="AM630" s="262"/>
      <c r="AN630" s="194"/>
      <c r="AO630" s="194"/>
      <c r="AP630" s="263"/>
      <c r="AQ630" s="262"/>
      <c r="AR630" s="194"/>
      <c r="AS630" s="194"/>
      <c r="AT630" s="263"/>
      <c r="AU630" s="194"/>
      <c r="AV630" s="194"/>
      <c r="AW630" s="194"/>
      <c r="AX630" s="195"/>
    </row>
    <row r="631" spans="1:50" ht="22.5" hidden="1" customHeight="1" x14ac:dyDescent="0.15">
      <c r="A631" s="857"/>
      <c r="B631" s="852"/>
      <c r="C631" s="150"/>
      <c r="D631" s="85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2"/>
      <c r="AF631" s="194"/>
      <c r="AG631" s="194"/>
      <c r="AH631" s="263"/>
      <c r="AI631" s="262"/>
      <c r="AJ631" s="194"/>
      <c r="AK631" s="194"/>
      <c r="AL631" s="194"/>
      <c r="AM631" s="262"/>
      <c r="AN631" s="194"/>
      <c r="AO631" s="194"/>
      <c r="AP631" s="263"/>
      <c r="AQ631" s="262"/>
      <c r="AR631" s="194"/>
      <c r="AS631" s="194"/>
      <c r="AT631" s="263"/>
      <c r="AU631" s="194"/>
      <c r="AV631" s="194"/>
      <c r="AW631" s="194"/>
      <c r="AX631" s="195"/>
    </row>
    <row r="632" spans="1:50" ht="22.5" hidden="1" customHeight="1" x14ac:dyDescent="0.15">
      <c r="A632" s="857"/>
      <c r="B632" s="852"/>
      <c r="C632" s="150"/>
      <c r="D632" s="85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62"/>
      <c r="AF632" s="194"/>
      <c r="AG632" s="194"/>
      <c r="AH632" s="263"/>
      <c r="AI632" s="262"/>
      <c r="AJ632" s="194"/>
      <c r="AK632" s="194"/>
      <c r="AL632" s="194"/>
      <c r="AM632" s="262"/>
      <c r="AN632" s="194"/>
      <c r="AO632" s="194"/>
      <c r="AP632" s="263"/>
      <c r="AQ632" s="262"/>
      <c r="AR632" s="194"/>
      <c r="AS632" s="194"/>
      <c r="AT632" s="263"/>
      <c r="AU632" s="194"/>
      <c r="AV632" s="194"/>
      <c r="AW632" s="194"/>
      <c r="AX632" s="195"/>
    </row>
    <row r="633" spans="1:50" ht="18.75" hidden="1" customHeight="1" x14ac:dyDescent="0.15">
      <c r="A633" s="857"/>
      <c r="B633" s="852"/>
      <c r="C633" s="150"/>
      <c r="D633" s="85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347</v>
      </c>
      <c r="AF633" s="379"/>
      <c r="AG633" s="379"/>
      <c r="AH633" s="380"/>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7"/>
      <c r="B634" s="852"/>
      <c r="C634" s="150"/>
      <c r="D634" s="85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7"/>
      <c r="B635" s="852"/>
      <c r="C635" s="150"/>
      <c r="D635" s="85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2"/>
      <c r="AF635" s="194"/>
      <c r="AG635" s="194"/>
      <c r="AH635" s="194"/>
      <c r="AI635" s="262"/>
      <c r="AJ635" s="194"/>
      <c r="AK635" s="194"/>
      <c r="AL635" s="194"/>
      <c r="AM635" s="262"/>
      <c r="AN635" s="194"/>
      <c r="AO635" s="194"/>
      <c r="AP635" s="263"/>
      <c r="AQ635" s="262"/>
      <c r="AR635" s="194"/>
      <c r="AS635" s="194"/>
      <c r="AT635" s="263"/>
      <c r="AU635" s="194"/>
      <c r="AV635" s="194"/>
      <c r="AW635" s="194"/>
      <c r="AX635" s="195"/>
    </row>
    <row r="636" spans="1:50" ht="22.5" hidden="1" customHeight="1" x14ac:dyDescent="0.15">
      <c r="A636" s="857"/>
      <c r="B636" s="852"/>
      <c r="C636" s="150"/>
      <c r="D636" s="85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2"/>
      <c r="AF636" s="194"/>
      <c r="AG636" s="194"/>
      <c r="AH636" s="263"/>
      <c r="AI636" s="262"/>
      <c r="AJ636" s="194"/>
      <c r="AK636" s="194"/>
      <c r="AL636" s="194"/>
      <c r="AM636" s="262"/>
      <c r="AN636" s="194"/>
      <c r="AO636" s="194"/>
      <c r="AP636" s="263"/>
      <c r="AQ636" s="262"/>
      <c r="AR636" s="194"/>
      <c r="AS636" s="194"/>
      <c r="AT636" s="263"/>
      <c r="AU636" s="194"/>
      <c r="AV636" s="194"/>
      <c r="AW636" s="194"/>
      <c r="AX636" s="195"/>
    </row>
    <row r="637" spans="1:50" ht="22.5" hidden="1" customHeight="1" x14ac:dyDescent="0.15">
      <c r="A637" s="857"/>
      <c r="B637" s="852"/>
      <c r="C637" s="150"/>
      <c r="D637" s="85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0" t="s">
        <v>16</v>
      </c>
      <c r="AC637" s="850"/>
      <c r="AD637" s="850"/>
      <c r="AE637" s="262"/>
      <c r="AF637" s="194"/>
      <c r="AG637" s="194"/>
      <c r="AH637" s="263"/>
      <c r="AI637" s="262"/>
      <c r="AJ637" s="194"/>
      <c r="AK637" s="194"/>
      <c r="AL637" s="194"/>
      <c r="AM637" s="262"/>
      <c r="AN637" s="194"/>
      <c r="AO637" s="194"/>
      <c r="AP637" s="263"/>
      <c r="AQ637" s="262"/>
      <c r="AR637" s="194"/>
      <c r="AS637" s="194"/>
      <c r="AT637" s="263"/>
      <c r="AU637" s="194"/>
      <c r="AV637" s="194"/>
      <c r="AW637" s="194"/>
      <c r="AX637" s="195"/>
    </row>
    <row r="638" spans="1:50" ht="18.75" hidden="1" customHeight="1" x14ac:dyDescent="0.15">
      <c r="A638" s="857"/>
      <c r="B638" s="852"/>
      <c r="C638" s="150"/>
      <c r="D638" s="85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347</v>
      </c>
      <c r="AF638" s="379"/>
      <c r="AG638" s="379"/>
      <c r="AH638" s="380"/>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7"/>
      <c r="B639" s="852"/>
      <c r="C639" s="150"/>
      <c r="D639" s="85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7"/>
      <c r="B640" s="852"/>
      <c r="C640" s="150"/>
      <c r="D640" s="85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2"/>
      <c r="AF640" s="194"/>
      <c r="AG640" s="194"/>
      <c r="AH640" s="194"/>
      <c r="AI640" s="262"/>
      <c r="AJ640" s="194"/>
      <c r="AK640" s="194"/>
      <c r="AL640" s="194"/>
      <c r="AM640" s="262"/>
      <c r="AN640" s="194"/>
      <c r="AO640" s="194"/>
      <c r="AP640" s="263"/>
      <c r="AQ640" s="262"/>
      <c r="AR640" s="194"/>
      <c r="AS640" s="194"/>
      <c r="AT640" s="263"/>
      <c r="AU640" s="194"/>
      <c r="AV640" s="194"/>
      <c r="AW640" s="194"/>
      <c r="AX640" s="195"/>
    </row>
    <row r="641" spans="1:50" ht="22.5" hidden="1" customHeight="1" x14ac:dyDescent="0.15">
      <c r="A641" s="857"/>
      <c r="B641" s="852"/>
      <c r="C641" s="150"/>
      <c r="D641" s="85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2"/>
      <c r="AF641" s="194"/>
      <c r="AG641" s="194"/>
      <c r="AH641" s="263"/>
      <c r="AI641" s="262"/>
      <c r="AJ641" s="194"/>
      <c r="AK641" s="194"/>
      <c r="AL641" s="194"/>
      <c r="AM641" s="262"/>
      <c r="AN641" s="194"/>
      <c r="AO641" s="194"/>
      <c r="AP641" s="263"/>
      <c r="AQ641" s="262"/>
      <c r="AR641" s="194"/>
      <c r="AS641" s="194"/>
      <c r="AT641" s="263"/>
      <c r="AU641" s="194"/>
      <c r="AV641" s="194"/>
      <c r="AW641" s="194"/>
      <c r="AX641" s="195"/>
    </row>
    <row r="642" spans="1:50" ht="22.5" hidden="1" customHeight="1" x14ac:dyDescent="0.15">
      <c r="A642" s="857"/>
      <c r="B642" s="852"/>
      <c r="C642" s="150"/>
      <c r="D642" s="85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62"/>
      <c r="AF642" s="194"/>
      <c r="AG642" s="194"/>
      <c r="AH642" s="263"/>
      <c r="AI642" s="262"/>
      <c r="AJ642" s="194"/>
      <c r="AK642" s="194"/>
      <c r="AL642" s="194"/>
      <c r="AM642" s="262"/>
      <c r="AN642" s="194"/>
      <c r="AO642" s="194"/>
      <c r="AP642" s="263"/>
      <c r="AQ642" s="262"/>
      <c r="AR642" s="194"/>
      <c r="AS642" s="194"/>
      <c r="AT642" s="263"/>
      <c r="AU642" s="194"/>
      <c r="AV642" s="194"/>
      <c r="AW642" s="194"/>
      <c r="AX642" s="195"/>
    </row>
    <row r="643" spans="1:50" ht="18.75" hidden="1" customHeight="1" x14ac:dyDescent="0.15">
      <c r="A643" s="857"/>
      <c r="B643" s="852"/>
      <c r="C643" s="150"/>
      <c r="D643" s="85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347</v>
      </c>
      <c r="AF643" s="379"/>
      <c r="AG643" s="379"/>
      <c r="AH643" s="380"/>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7"/>
      <c r="B644" s="852"/>
      <c r="C644" s="150"/>
      <c r="D644" s="85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7"/>
      <c r="B645" s="852"/>
      <c r="C645" s="150"/>
      <c r="D645" s="85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2"/>
      <c r="AF645" s="194"/>
      <c r="AG645" s="194"/>
      <c r="AH645" s="194"/>
      <c r="AI645" s="262"/>
      <c r="AJ645" s="194"/>
      <c r="AK645" s="194"/>
      <c r="AL645" s="194"/>
      <c r="AM645" s="262"/>
      <c r="AN645" s="194"/>
      <c r="AO645" s="194"/>
      <c r="AP645" s="263"/>
      <c r="AQ645" s="262"/>
      <c r="AR645" s="194"/>
      <c r="AS645" s="194"/>
      <c r="AT645" s="263"/>
      <c r="AU645" s="194"/>
      <c r="AV645" s="194"/>
      <c r="AW645" s="194"/>
      <c r="AX645" s="195"/>
    </row>
    <row r="646" spans="1:50" ht="22.5" hidden="1" customHeight="1" x14ac:dyDescent="0.15">
      <c r="A646" s="857"/>
      <c r="B646" s="852"/>
      <c r="C646" s="150"/>
      <c r="D646" s="85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2"/>
      <c r="AF646" s="194"/>
      <c r="AG646" s="194"/>
      <c r="AH646" s="263"/>
      <c r="AI646" s="262"/>
      <c r="AJ646" s="194"/>
      <c r="AK646" s="194"/>
      <c r="AL646" s="194"/>
      <c r="AM646" s="262"/>
      <c r="AN646" s="194"/>
      <c r="AO646" s="194"/>
      <c r="AP646" s="263"/>
      <c r="AQ646" s="262"/>
      <c r="AR646" s="194"/>
      <c r="AS646" s="194"/>
      <c r="AT646" s="263"/>
      <c r="AU646" s="194"/>
      <c r="AV646" s="194"/>
      <c r="AW646" s="194"/>
      <c r="AX646" s="195"/>
    </row>
    <row r="647" spans="1:50" ht="22.5" hidden="1" customHeight="1" x14ac:dyDescent="0.15">
      <c r="A647" s="857"/>
      <c r="B647" s="852"/>
      <c r="C647" s="150"/>
      <c r="D647" s="85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62"/>
      <c r="AF647" s="194"/>
      <c r="AG647" s="194"/>
      <c r="AH647" s="263"/>
      <c r="AI647" s="262"/>
      <c r="AJ647" s="194"/>
      <c r="AK647" s="194"/>
      <c r="AL647" s="194"/>
      <c r="AM647" s="262"/>
      <c r="AN647" s="194"/>
      <c r="AO647" s="194"/>
      <c r="AP647" s="263"/>
      <c r="AQ647" s="262"/>
      <c r="AR647" s="194"/>
      <c r="AS647" s="194"/>
      <c r="AT647" s="263"/>
      <c r="AU647" s="194"/>
      <c r="AV647" s="194"/>
      <c r="AW647" s="194"/>
      <c r="AX647" s="195"/>
    </row>
    <row r="648" spans="1:50" ht="18.75" hidden="1" customHeight="1" x14ac:dyDescent="0.15">
      <c r="A648" s="857"/>
      <c r="B648" s="852"/>
      <c r="C648" s="150"/>
      <c r="D648" s="85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347</v>
      </c>
      <c r="AF648" s="379"/>
      <c r="AG648" s="379"/>
      <c r="AH648" s="380"/>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7"/>
      <c r="B649" s="852"/>
      <c r="C649" s="150"/>
      <c r="D649" s="85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7"/>
      <c r="B650" s="852"/>
      <c r="C650" s="150"/>
      <c r="D650" s="85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2"/>
      <c r="AF650" s="194"/>
      <c r="AG650" s="194"/>
      <c r="AH650" s="194"/>
      <c r="AI650" s="262"/>
      <c r="AJ650" s="194"/>
      <c r="AK650" s="194"/>
      <c r="AL650" s="194"/>
      <c r="AM650" s="262"/>
      <c r="AN650" s="194"/>
      <c r="AO650" s="194"/>
      <c r="AP650" s="263"/>
      <c r="AQ650" s="262"/>
      <c r="AR650" s="194"/>
      <c r="AS650" s="194"/>
      <c r="AT650" s="263"/>
      <c r="AU650" s="194"/>
      <c r="AV650" s="194"/>
      <c r="AW650" s="194"/>
      <c r="AX650" s="195"/>
    </row>
    <row r="651" spans="1:50" ht="22.5" hidden="1" customHeight="1" x14ac:dyDescent="0.15">
      <c r="A651" s="857"/>
      <c r="B651" s="852"/>
      <c r="C651" s="150"/>
      <c r="D651" s="85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2"/>
      <c r="AF651" s="194"/>
      <c r="AG651" s="194"/>
      <c r="AH651" s="263"/>
      <c r="AI651" s="262"/>
      <c r="AJ651" s="194"/>
      <c r="AK651" s="194"/>
      <c r="AL651" s="194"/>
      <c r="AM651" s="262"/>
      <c r="AN651" s="194"/>
      <c r="AO651" s="194"/>
      <c r="AP651" s="263"/>
      <c r="AQ651" s="262"/>
      <c r="AR651" s="194"/>
      <c r="AS651" s="194"/>
      <c r="AT651" s="263"/>
      <c r="AU651" s="194"/>
      <c r="AV651" s="194"/>
      <c r="AW651" s="194"/>
      <c r="AX651" s="195"/>
    </row>
    <row r="652" spans="1:50" ht="22.5" hidden="1" customHeight="1" x14ac:dyDescent="0.15">
      <c r="A652" s="857"/>
      <c r="B652" s="852"/>
      <c r="C652" s="150"/>
      <c r="D652" s="85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62"/>
      <c r="AF652" s="194"/>
      <c r="AG652" s="194"/>
      <c r="AH652" s="263"/>
      <c r="AI652" s="262"/>
      <c r="AJ652" s="194"/>
      <c r="AK652" s="194"/>
      <c r="AL652" s="194"/>
      <c r="AM652" s="262"/>
      <c r="AN652" s="194"/>
      <c r="AO652" s="194"/>
      <c r="AP652" s="263"/>
      <c r="AQ652" s="262"/>
      <c r="AR652" s="194"/>
      <c r="AS652" s="194"/>
      <c r="AT652" s="263"/>
      <c r="AU652" s="194"/>
      <c r="AV652" s="194"/>
      <c r="AW652" s="194"/>
      <c r="AX652" s="195"/>
    </row>
    <row r="653" spans="1:50" ht="18.75" hidden="1" customHeight="1" x14ac:dyDescent="0.15">
      <c r="A653" s="857"/>
      <c r="B653" s="852"/>
      <c r="C653" s="150"/>
      <c r="D653" s="85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347</v>
      </c>
      <c r="AF653" s="379"/>
      <c r="AG653" s="379"/>
      <c r="AH653" s="380"/>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7"/>
      <c r="B654" s="852"/>
      <c r="C654" s="150"/>
      <c r="D654" s="85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7"/>
      <c r="B655" s="852"/>
      <c r="C655" s="150"/>
      <c r="D655" s="85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2"/>
      <c r="AF655" s="194"/>
      <c r="AG655" s="194"/>
      <c r="AH655" s="194"/>
      <c r="AI655" s="262"/>
      <c r="AJ655" s="194"/>
      <c r="AK655" s="194"/>
      <c r="AL655" s="194"/>
      <c r="AM655" s="262"/>
      <c r="AN655" s="194"/>
      <c r="AO655" s="194"/>
      <c r="AP655" s="263"/>
      <c r="AQ655" s="262"/>
      <c r="AR655" s="194"/>
      <c r="AS655" s="194"/>
      <c r="AT655" s="263"/>
      <c r="AU655" s="194"/>
      <c r="AV655" s="194"/>
      <c r="AW655" s="194"/>
      <c r="AX655" s="195"/>
    </row>
    <row r="656" spans="1:50" ht="22.5" hidden="1" customHeight="1" x14ac:dyDescent="0.15">
      <c r="A656" s="857"/>
      <c r="B656" s="852"/>
      <c r="C656" s="150"/>
      <c r="D656" s="85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2"/>
      <c r="AF656" s="194"/>
      <c r="AG656" s="194"/>
      <c r="AH656" s="263"/>
      <c r="AI656" s="262"/>
      <c r="AJ656" s="194"/>
      <c r="AK656" s="194"/>
      <c r="AL656" s="194"/>
      <c r="AM656" s="262"/>
      <c r="AN656" s="194"/>
      <c r="AO656" s="194"/>
      <c r="AP656" s="263"/>
      <c r="AQ656" s="262"/>
      <c r="AR656" s="194"/>
      <c r="AS656" s="194"/>
      <c r="AT656" s="263"/>
      <c r="AU656" s="194"/>
      <c r="AV656" s="194"/>
      <c r="AW656" s="194"/>
      <c r="AX656" s="195"/>
    </row>
    <row r="657" spans="1:50" ht="22.5" hidden="1" customHeight="1" x14ac:dyDescent="0.15">
      <c r="A657" s="857"/>
      <c r="B657" s="852"/>
      <c r="C657" s="150"/>
      <c r="D657" s="85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62"/>
      <c r="AF657" s="194"/>
      <c r="AG657" s="194"/>
      <c r="AH657" s="263"/>
      <c r="AI657" s="262"/>
      <c r="AJ657" s="194"/>
      <c r="AK657" s="194"/>
      <c r="AL657" s="194"/>
      <c r="AM657" s="262"/>
      <c r="AN657" s="194"/>
      <c r="AO657" s="194"/>
      <c r="AP657" s="263"/>
      <c r="AQ657" s="262"/>
      <c r="AR657" s="194"/>
      <c r="AS657" s="194"/>
      <c r="AT657" s="263"/>
      <c r="AU657" s="194"/>
      <c r="AV657" s="194"/>
      <c r="AW657" s="194"/>
      <c r="AX657" s="195"/>
    </row>
    <row r="658" spans="1:50" ht="18.75" hidden="1" customHeight="1" x14ac:dyDescent="0.15">
      <c r="A658" s="857"/>
      <c r="B658" s="852"/>
      <c r="C658" s="150"/>
      <c r="D658" s="85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347</v>
      </c>
      <c r="AF658" s="379"/>
      <c r="AG658" s="379"/>
      <c r="AH658" s="380"/>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7"/>
      <c r="B659" s="852"/>
      <c r="C659" s="150"/>
      <c r="D659" s="85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7"/>
      <c r="B660" s="852"/>
      <c r="C660" s="150"/>
      <c r="D660" s="85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2"/>
      <c r="AF660" s="194"/>
      <c r="AG660" s="194"/>
      <c r="AH660" s="194"/>
      <c r="AI660" s="262"/>
      <c r="AJ660" s="194"/>
      <c r="AK660" s="194"/>
      <c r="AL660" s="194"/>
      <c r="AM660" s="262"/>
      <c r="AN660" s="194"/>
      <c r="AO660" s="194"/>
      <c r="AP660" s="263"/>
      <c r="AQ660" s="262"/>
      <c r="AR660" s="194"/>
      <c r="AS660" s="194"/>
      <c r="AT660" s="263"/>
      <c r="AU660" s="194"/>
      <c r="AV660" s="194"/>
      <c r="AW660" s="194"/>
      <c r="AX660" s="195"/>
    </row>
    <row r="661" spans="1:50" ht="22.5" hidden="1" customHeight="1" x14ac:dyDescent="0.15">
      <c r="A661" s="857"/>
      <c r="B661" s="852"/>
      <c r="C661" s="150"/>
      <c r="D661" s="85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2"/>
      <c r="AF661" s="194"/>
      <c r="AG661" s="194"/>
      <c r="AH661" s="263"/>
      <c r="AI661" s="262"/>
      <c r="AJ661" s="194"/>
      <c r="AK661" s="194"/>
      <c r="AL661" s="194"/>
      <c r="AM661" s="262"/>
      <c r="AN661" s="194"/>
      <c r="AO661" s="194"/>
      <c r="AP661" s="263"/>
      <c r="AQ661" s="262"/>
      <c r="AR661" s="194"/>
      <c r="AS661" s="194"/>
      <c r="AT661" s="263"/>
      <c r="AU661" s="194"/>
      <c r="AV661" s="194"/>
      <c r="AW661" s="194"/>
      <c r="AX661" s="195"/>
    </row>
    <row r="662" spans="1:50" ht="22.5" hidden="1" customHeight="1" x14ac:dyDescent="0.15">
      <c r="A662" s="857"/>
      <c r="B662" s="852"/>
      <c r="C662" s="150"/>
      <c r="D662" s="85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62"/>
      <c r="AF662" s="194"/>
      <c r="AG662" s="194"/>
      <c r="AH662" s="263"/>
      <c r="AI662" s="262"/>
      <c r="AJ662" s="194"/>
      <c r="AK662" s="194"/>
      <c r="AL662" s="194"/>
      <c r="AM662" s="262"/>
      <c r="AN662" s="194"/>
      <c r="AO662" s="194"/>
      <c r="AP662" s="263"/>
      <c r="AQ662" s="262"/>
      <c r="AR662" s="194"/>
      <c r="AS662" s="194"/>
      <c r="AT662" s="263"/>
      <c r="AU662" s="194"/>
      <c r="AV662" s="194"/>
      <c r="AW662" s="194"/>
      <c r="AX662" s="195"/>
    </row>
    <row r="663" spans="1:50" ht="18.75" hidden="1" customHeight="1" x14ac:dyDescent="0.15">
      <c r="A663" s="857"/>
      <c r="B663" s="852"/>
      <c r="C663" s="150"/>
      <c r="D663" s="85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347</v>
      </c>
      <c r="AF663" s="379"/>
      <c r="AG663" s="379"/>
      <c r="AH663" s="380"/>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7"/>
      <c r="B664" s="852"/>
      <c r="C664" s="150"/>
      <c r="D664" s="85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7"/>
      <c r="B665" s="852"/>
      <c r="C665" s="150"/>
      <c r="D665" s="85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2"/>
      <c r="AF665" s="194"/>
      <c r="AG665" s="194"/>
      <c r="AH665" s="194"/>
      <c r="AI665" s="262"/>
      <c r="AJ665" s="194"/>
      <c r="AK665" s="194"/>
      <c r="AL665" s="194"/>
      <c r="AM665" s="262"/>
      <c r="AN665" s="194"/>
      <c r="AO665" s="194"/>
      <c r="AP665" s="263"/>
      <c r="AQ665" s="262"/>
      <c r="AR665" s="194"/>
      <c r="AS665" s="194"/>
      <c r="AT665" s="263"/>
      <c r="AU665" s="194"/>
      <c r="AV665" s="194"/>
      <c r="AW665" s="194"/>
      <c r="AX665" s="195"/>
    </row>
    <row r="666" spans="1:50" ht="22.5" hidden="1" customHeight="1" x14ac:dyDescent="0.15">
      <c r="A666" s="857"/>
      <c r="B666" s="852"/>
      <c r="C666" s="150"/>
      <c r="D666" s="85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2"/>
      <c r="AF666" s="194"/>
      <c r="AG666" s="194"/>
      <c r="AH666" s="263"/>
      <c r="AI666" s="262"/>
      <c r="AJ666" s="194"/>
      <c r="AK666" s="194"/>
      <c r="AL666" s="194"/>
      <c r="AM666" s="262"/>
      <c r="AN666" s="194"/>
      <c r="AO666" s="194"/>
      <c r="AP666" s="263"/>
      <c r="AQ666" s="262"/>
      <c r="AR666" s="194"/>
      <c r="AS666" s="194"/>
      <c r="AT666" s="263"/>
      <c r="AU666" s="194"/>
      <c r="AV666" s="194"/>
      <c r="AW666" s="194"/>
      <c r="AX666" s="195"/>
    </row>
    <row r="667" spans="1:50" ht="22.5" hidden="1" customHeight="1" x14ac:dyDescent="0.15">
      <c r="A667" s="857"/>
      <c r="B667" s="852"/>
      <c r="C667" s="150"/>
      <c r="D667" s="85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62"/>
      <c r="AF667" s="194"/>
      <c r="AG667" s="194"/>
      <c r="AH667" s="263"/>
      <c r="AI667" s="262"/>
      <c r="AJ667" s="194"/>
      <c r="AK667" s="194"/>
      <c r="AL667" s="194"/>
      <c r="AM667" s="262"/>
      <c r="AN667" s="194"/>
      <c r="AO667" s="194"/>
      <c r="AP667" s="263"/>
      <c r="AQ667" s="262"/>
      <c r="AR667" s="194"/>
      <c r="AS667" s="194"/>
      <c r="AT667" s="263"/>
      <c r="AU667" s="194"/>
      <c r="AV667" s="194"/>
      <c r="AW667" s="194"/>
      <c r="AX667" s="195"/>
    </row>
    <row r="668" spans="1:50" ht="18.75" hidden="1" customHeight="1" x14ac:dyDescent="0.15">
      <c r="A668" s="857"/>
      <c r="B668" s="852"/>
      <c r="C668" s="150"/>
      <c r="D668" s="85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347</v>
      </c>
      <c r="AF668" s="379"/>
      <c r="AG668" s="379"/>
      <c r="AH668" s="380"/>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7"/>
      <c r="B669" s="852"/>
      <c r="C669" s="150"/>
      <c r="D669" s="85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7"/>
      <c r="B670" s="852"/>
      <c r="C670" s="150"/>
      <c r="D670" s="85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2"/>
      <c r="AF670" s="194"/>
      <c r="AG670" s="194"/>
      <c r="AH670" s="194"/>
      <c r="AI670" s="262"/>
      <c r="AJ670" s="194"/>
      <c r="AK670" s="194"/>
      <c r="AL670" s="194"/>
      <c r="AM670" s="262"/>
      <c r="AN670" s="194"/>
      <c r="AO670" s="194"/>
      <c r="AP670" s="263"/>
      <c r="AQ670" s="262"/>
      <c r="AR670" s="194"/>
      <c r="AS670" s="194"/>
      <c r="AT670" s="263"/>
      <c r="AU670" s="194"/>
      <c r="AV670" s="194"/>
      <c r="AW670" s="194"/>
      <c r="AX670" s="195"/>
    </row>
    <row r="671" spans="1:50" ht="22.5" hidden="1" customHeight="1" x14ac:dyDescent="0.15">
      <c r="A671" s="857"/>
      <c r="B671" s="852"/>
      <c r="C671" s="150"/>
      <c r="D671" s="85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2"/>
      <c r="AF671" s="194"/>
      <c r="AG671" s="194"/>
      <c r="AH671" s="263"/>
      <c r="AI671" s="262"/>
      <c r="AJ671" s="194"/>
      <c r="AK671" s="194"/>
      <c r="AL671" s="194"/>
      <c r="AM671" s="262"/>
      <c r="AN671" s="194"/>
      <c r="AO671" s="194"/>
      <c r="AP671" s="263"/>
      <c r="AQ671" s="262"/>
      <c r="AR671" s="194"/>
      <c r="AS671" s="194"/>
      <c r="AT671" s="263"/>
      <c r="AU671" s="194"/>
      <c r="AV671" s="194"/>
      <c r="AW671" s="194"/>
      <c r="AX671" s="195"/>
    </row>
    <row r="672" spans="1:50" ht="22.5" hidden="1" customHeight="1" x14ac:dyDescent="0.15">
      <c r="A672" s="857"/>
      <c r="B672" s="852"/>
      <c r="C672" s="150"/>
      <c r="D672" s="85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62"/>
      <c r="AF672" s="194"/>
      <c r="AG672" s="194"/>
      <c r="AH672" s="263"/>
      <c r="AI672" s="262"/>
      <c r="AJ672" s="194"/>
      <c r="AK672" s="194"/>
      <c r="AL672" s="194"/>
      <c r="AM672" s="262"/>
      <c r="AN672" s="194"/>
      <c r="AO672" s="194"/>
      <c r="AP672" s="263"/>
      <c r="AQ672" s="262"/>
      <c r="AR672" s="194"/>
      <c r="AS672" s="194"/>
      <c r="AT672" s="263"/>
      <c r="AU672" s="194"/>
      <c r="AV672" s="194"/>
      <c r="AW672" s="194"/>
      <c r="AX672" s="195"/>
    </row>
    <row r="673" spans="1:50" ht="18.75" hidden="1" customHeight="1" x14ac:dyDescent="0.15">
      <c r="A673" s="857"/>
      <c r="B673" s="852"/>
      <c r="C673" s="150"/>
      <c r="D673" s="85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347</v>
      </c>
      <c r="AF673" s="379"/>
      <c r="AG673" s="379"/>
      <c r="AH673" s="380"/>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7"/>
      <c r="B674" s="852"/>
      <c r="C674" s="150"/>
      <c r="D674" s="85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7"/>
      <c r="B675" s="852"/>
      <c r="C675" s="150"/>
      <c r="D675" s="85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2"/>
      <c r="AF675" s="194"/>
      <c r="AG675" s="194"/>
      <c r="AH675" s="194"/>
      <c r="AI675" s="262"/>
      <c r="AJ675" s="194"/>
      <c r="AK675" s="194"/>
      <c r="AL675" s="194"/>
      <c r="AM675" s="262"/>
      <c r="AN675" s="194"/>
      <c r="AO675" s="194"/>
      <c r="AP675" s="263"/>
      <c r="AQ675" s="262"/>
      <c r="AR675" s="194"/>
      <c r="AS675" s="194"/>
      <c r="AT675" s="263"/>
      <c r="AU675" s="194"/>
      <c r="AV675" s="194"/>
      <c r="AW675" s="194"/>
      <c r="AX675" s="195"/>
    </row>
    <row r="676" spans="1:50" ht="22.5" hidden="1" customHeight="1" x14ac:dyDescent="0.15">
      <c r="A676" s="857"/>
      <c r="B676" s="852"/>
      <c r="C676" s="150"/>
      <c r="D676" s="85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2"/>
      <c r="AF676" s="194"/>
      <c r="AG676" s="194"/>
      <c r="AH676" s="263"/>
      <c r="AI676" s="262"/>
      <c r="AJ676" s="194"/>
      <c r="AK676" s="194"/>
      <c r="AL676" s="194"/>
      <c r="AM676" s="262"/>
      <c r="AN676" s="194"/>
      <c r="AO676" s="194"/>
      <c r="AP676" s="263"/>
      <c r="AQ676" s="262"/>
      <c r="AR676" s="194"/>
      <c r="AS676" s="194"/>
      <c r="AT676" s="263"/>
      <c r="AU676" s="194"/>
      <c r="AV676" s="194"/>
      <c r="AW676" s="194"/>
      <c r="AX676" s="195"/>
    </row>
    <row r="677" spans="1:50" ht="22.5" hidden="1" customHeight="1" x14ac:dyDescent="0.15">
      <c r="A677" s="857"/>
      <c r="B677" s="852"/>
      <c r="C677" s="150"/>
      <c r="D677" s="85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62"/>
      <c r="AF677" s="194"/>
      <c r="AG677" s="194"/>
      <c r="AH677" s="263"/>
      <c r="AI677" s="262"/>
      <c r="AJ677" s="194"/>
      <c r="AK677" s="194"/>
      <c r="AL677" s="194"/>
      <c r="AM677" s="262"/>
      <c r="AN677" s="194"/>
      <c r="AO677" s="194"/>
      <c r="AP677" s="263"/>
      <c r="AQ677" s="262"/>
      <c r="AR677" s="194"/>
      <c r="AS677" s="194"/>
      <c r="AT677" s="263"/>
      <c r="AU677" s="194"/>
      <c r="AV677" s="194"/>
      <c r="AW677" s="194"/>
      <c r="AX677" s="195"/>
    </row>
    <row r="678" spans="1:50" ht="22.5" hidden="1" customHeight="1" x14ac:dyDescent="0.15">
      <c r="A678" s="857"/>
      <c r="B678" s="852"/>
      <c r="C678" s="150"/>
      <c r="D678" s="85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7"/>
      <c r="B679" s="852"/>
      <c r="C679" s="150"/>
      <c r="D679" s="85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8"/>
      <c r="B680" s="854"/>
      <c r="C680" s="853"/>
      <c r="D680" s="854"/>
      <c r="E680" s="862"/>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3"/>
    </row>
    <row r="681" spans="1:50" ht="21" customHeight="1" x14ac:dyDescent="0.15">
      <c r="A681" s="783" t="s">
        <v>53</v>
      </c>
      <c r="B681" s="784"/>
      <c r="C681" s="784"/>
      <c r="D681" s="784"/>
      <c r="E681" s="784"/>
      <c r="F681" s="784"/>
      <c r="G681" s="784"/>
      <c r="H681" s="784"/>
      <c r="I681" s="784"/>
      <c r="J681" s="784"/>
      <c r="K681" s="784"/>
      <c r="L681" s="784"/>
      <c r="M681" s="784"/>
      <c r="N681" s="784"/>
      <c r="O681" s="784"/>
      <c r="P681" s="784"/>
      <c r="Q681" s="784"/>
      <c r="R681" s="784"/>
      <c r="S681" s="784"/>
      <c r="T681" s="784"/>
      <c r="U681" s="784"/>
      <c r="V681" s="784"/>
      <c r="W681" s="784"/>
      <c r="X681" s="784"/>
      <c r="Y681" s="784"/>
      <c r="Z681" s="784"/>
      <c r="AA681" s="784"/>
      <c r="AB681" s="784"/>
      <c r="AC681" s="784"/>
      <c r="AD681" s="784"/>
      <c r="AE681" s="784"/>
      <c r="AF681" s="784"/>
      <c r="AG681" s="784"/>
      <c r="AH681" s="784"/>
      <c r="AI681" s="784"/>
      <c r="AJ681" s="784"/>
      <c r="AK681" s="784"/>
      <c r="AL681" s="784"/>
      <c r="AM681" s="784"/>
      <c r="AN681" s="784"/>
      <c r="AO681" s="784"/>
      <c r="AP681" s="784"/>
      <c r="AQ681" s="784"/>
      <c r="AR681" s="784"/>
      <c r="AS681" s="784"/>
      <c r="AT681" s="784"/>
      <c r="AU681" s="784"/>
      <c r="AV681" s="784"/>
      <c r="AW681" s="784"/>
      <c r="AX681" s="785"/>
    </row>
    <row r="682" spans="1:50" ht="21" customHeight="1" x14ac:dyDescent="0.15">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67" t="s">
        <v>36</v>
      </c>
      <c r="AH682" s="235"/>
      <c r="AI682" s="235"/>
      <c r="AJ682" s="235"/>
      <c r="AK682" s="235"/>
      <c r="AL682" s="235"/>
      <c r="AM682" s="235"/>
      <c r="AN682" s="235"/>
      <c r="AO682" s="235"/>
      <c r="AP682" s="235"/>
      <c r="AQ682" s="235"/>
      <c r="AR682" s="235"/>
      <c r="AS682" s="235"/>
      <c r="AT682" s="235"/>
      <c r="AU682" s="235"/>
      <c r="AV682" s="235"/>
      <c r="AW682" s="235"/>
      <c r="AX682" s="768"/>
    </row>
    <row r="683" spans="1:50" ht="57" customHeight="1" x14ac:dyDescent="0.15">
      <c r="A683" s="719" t="s">
        <v>269</v>
      </c>
      <c r="B683" s="720"/>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5" t="s">
        <v>473</v>
      </c>
      <c r="AE683" s="246"/>
      <c r="AF683" s="246"/>
      <c r="AG683" s="238" t="s">
        <v>474</v>
      </c>
      <c r="AH683" s="239"/>
      <c r="AI683" s="239"/>
      <c r="AJ683" s="239"/>
      <c r="AK683" s="239"/>
      <c r="AL683" s="239"/>
      <c r="AM683" s="239"/>
      <c r="AN683" s="239"/>
      <c r="AO683" s="239"/>
      <c r="AP683" s="239"/>
      <c r="AQ683" s="239"/>
      <c r="AR683" s="239"/>
      <c r="AS683" s="239"/>
      <c r="AT683" s="239"/>
      <c r="AU683" s="239"/>
      <c r="AV683" s="239"/>
      <c r="AW683" s="239"/>
      <c r="AX683" s="240"/>
    </row>
    <row r="684" spans="1:50" ht="60" customHeight="1" x14ac:dyDescent="0.15">
      <c r="A684" s="721"/>
      <c r="B684" s="722"/>
      <c r="C684" s="759" t="s">
        <v>42</v>
      </c>
      <c r="D684" s="760"/>
      <c r="E684" s="760"/>
      <c r="F684" s="760"/>
      <c r="G684" s="760"/>
      <c r="H684" s="760"/>
      <c r="I684" s="760"/>
      <c r="J684" s="760"/>
      <c r="K684" s="760"/>
      <c r="L684" s="760"/>
      <c r="M684" s="760"/>
      <c r="N684" s="760"/>
      <c r="O684" s="760"/>
      <c r="P684" s="760"/>
      <c r="Q684" s="760"/>
      <c r="R684" s="760"/>
      <c r="S684" s="760"/>
      <c r="T684" s="760"/>
      <c r="U684" s="760"/>
      <c r="V684" s="760"/>
      <c r="W684" s="760"/>
      <c r="X684" s="760"/>
      <c r="Y684" s="760"/>
      <c r="Z684" s="760"/>
      <c r="AA684" s="760"/>
      <c r="AB684" s="760"/>
      <c r="AC684" s="257"/>
      <c r="AD684" s="129" t="s">
        <v>476</v>
      </c>
      <c r="AE684" s="130"/>
      <c r="AF684" s="130"/>
      <c r="AG684" s="126" t="s">
        <v>495</v>
      </c>
      <c r="AH684" s="127"/>
      <c r="AI684" s="127"/>
      <c r="AJ684" s="127"/>
      <c r="AK684" s="127"/>
      <c r="AL684" s="127"/>
      <c r="AM684" s="127"/>
      <c r="AN684" s="127"/>
      <c r="AO684" s="127"/>
      <c r="AP684" s="127"/>
      <c r="AQ684" s="127"/>
      <c r="AR684" s="127"/>
      <c r="AS684" s="127"/>
      <c r="AT684" s="127"/>
      <c r="AU684" s="127"/>
      <c r="AV684" s="127"/>
      <c r="AW684" s="127"/>
      <c r="AX684" s="128"/>
    </row>
    <row r="685" spans="1:50" ht="70.150000000000006" customHeight="1" x14ac:dyDescent="0.15">
      <c r="A685" s="723"/>
      <c r="B685" s="724"/>
      <c r="C685" s="761" t="s">
        <v>271</v>
      </c>
      <c r="D685" s="762"/>
      <c r="E685" s="762"/>
      <c r="F685" s="762"/>
      <c r="G685" s="762"/>
      <c r="H685" s="762"/>
      <c r="I685" s="762"/>
      <c r="J685" s="762"/>
      <c r="K685" s="762"/>
      <c r="L685" s="762"/>
      <c r="M685" s="762"/>
      <c r="N685" s="762"/>
      <c r="O685" s="762"/>
      <c r="P685" s="762"/>
      <c r="Q685" s="762"/>
      <c r="R685" s="762"/>
      <c r="S685" s="762"/>
      <c r="T685" s="762"/>
      <c r="U685" s="762"/>
      <c r="V685" s="762"/>
      <c r="W685" s="762"/>
      <c r="X685" s="762"/>
      <c r="Y685" s="762"/>
      <c r="Z685" s="762"/>
      <c r="AA685" s="762"/>
      <c r="AB685" s="762"/>
      <c r="AC685" s="763"/>
      <c r="AD685" s="628" t="s">
        <v>477</v>
      </c>
      <c r="AE685" s="629"/>
      <c r="AF685" s="629"/>
      <c r="AG685" s="441" t="s">
        <v>475</v>
      </c>
      <c r="AH685" s="119"/>
      <c r="AI685" s="119"/>
      <c r="AJ685" s="119"/>
      <c r="AK685" s="119"/>
      <c r="AL685" s="119"/>
      <c r="AM685" s="119"/>
      <c r="AN685" s="119"/>
      <c r="AO685" s="119"/>
      <c r="AP685" s="119"/>
      <c r="AQ685" s="119"/>
      <c r="AR685" s="119"/>
      <c r="AS685" s="119"/>
      <c r="AT685" s="119"/>
      <c r="AU685" s="119"/>
      <c r="AV685" s="119"/>
      <c r="AW685" s="119"/>
      <c r="AX685" s="442"/>
    </row>
    <row r="686" spans="1:50" ht="19.350000000000001" customHeight="1" x14ac:dyDescent="0.15">
      <c r="A686" s="493" t="s">
        <v>44</v>
      </c>
      <c r="B686" s="494"/>
      <c r="C686" s="764" t="s">
        <v>46</v>
      </c>
      <c r="D686" s="765"/>
      <c r="E686" s="679"/>
      <c r="F686" s="679"/>
      <c r="G686" s="679"/>
      <c r="H686" s="679"/>
      <c r="I686" s="679"/>
      <c r="J686" s="679"/>
      <c r="K686" s="679"/>
      <c r="L686" s="679"/>
      <c r="M686" s="679"/>
      <c r="N686" s="679"/>
      <c r="O686" s="679"/>
      <c r="P686" s="679"/>
      <c r="Q686" s="679"/>
      <c r="R686" s="679"/>
      <c r="S686" s="679"/>
      <c r="T686" s="679"/>
      <c r="U686" s="679"/>
      <c r="V686" s="679"/>
      <c r="W686" s="679"/>
      <c r="X686" s="679"/>
      <c r="Y686" s="679"/>
      <c r="Z686" s="679"/>
      <c r="AA686" s="679"/>
      <c r="AB686" s="679"/>
      <c r="AC686" s="766"/>
      <c r="AD686" s="439" t="s">
        <v>476</v>
      </c>
      <c r="AE686" s="440"/>
      <c r="AF686" s="440"/>
      <c r="AG686" s="96" t="s">
        <v>497</v>
      </c>
      <c r="AH686" s="97"/>
      <c r="AI686" s="97"/>
      <c r="AJ686" s="97"/>
      <c r="AK686" s="97"/>
      <c r="AL686" s="97"/>
      <c r="AM686" s="97"/>
      <c r="AN686" s="97"/>
      <c r="AO686" s="97"/>
      <c r="AP686" s="97"/>
      <c r="AQ686" s="97"/>
      <c r="AR686" s="97"/>
      <c r="AS686" s="97"/>
      <c r="AT686" s="97"/>
      <c r="AU686" s="97"/>
      <c r="AV686" s="97"/>
      <c r="AW686" s="97"/>
      <c r="AX686" s="98"/>
    </row>
    <row r="687" spans="1:50" ht="40.9" customHeight="1" x14ac:dyDescent="0.15">
      <c r="A687" s="495"/>
      <c r="B687" s="496"/>
      <c r="C687" s="662"/>
      <c r="D687" s="663"/>
      <c r="E687" s="649" t="s">
        <v>412</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129" t="s">
        <v>492</v>
      </c>
      <c r="AE687" s="130"/>
      <c r="AF687" s="509"/>
      <c r="AG687" s="441"/>
      <c r="AH687" s="119"/>
      <c r="AI687" s="119"/>
      <c r="AJ687" s="119"/>
      <c r="AK687" s="119"/>
      <c r="AL687" s="119"/>
      <c r="AM687" s="119"/>
      <c r="AN687" s="119"/>
      <c r="AO687" s="119"/>
      <c r="AP687" s="119"/>
      <c r="AQ687" s="119"/>
      <c r="AR687" s="119"/>
      <c r="AS687" s="119"/>
      <c r="AT687" s="119"/>
      <c r="AU687" s="119"/>
      <c r="AV687" s="119"/>
      <c r="AW687" s="119"/>
      <c r="AX687" s="442"/>
    </row>
    <row r="688" spans="1:50" ht="22.15" customHeight="1" x14ac:dyDescent="0.15">
      <c r="A688" s="495"/>
      <c r="B688" s="496"/>
      <c r="C688" s="664"/>
      <c r="D688" s="665"/>
      <c r="E688" s="652" t="s">
        <v>413</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647" t="s">
        <v>492</v>
      </c>
      <c r="AE688" s="648"/>
      <c r="AF688" s="648"/>
      <c r="AG688" s="441"/>
      <c r="AH688" s="119"/>
      <c r="AI688" s="119"/>
      <c r="AJ688" s="119"/>
      <c r="AK688" s="119"/>
      <c r="AL688" s="119"/>
      <c r="AM688" s="119"/>
      <c r="AN688" s="119"/>
      <c r="AO688" s="119"/>
      <c r="AP688" s="119"/>
      <c r="AQ688" s="119"/>
      <c r="AR688" s="119"/>
      <c r="AS688" s="119"/>
      <c r="AT688" s="119"/>
      <c r="AU688" s="119"/>
      <c r="AV688" s="119"/>
      <c r="AW688" s="119"/>
      <c r="AX688" s="442"/>
    </row>
    <row r="689" spans="1:64" ht="45.6" customHeight="1" x14ac:dyDescent="0.15">
      <c r="A689" s="495"/>
      <c r="B689" s="497"/>
      <c r="C689" s="686" t="s">
        <v>47</v>
      </c>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410" t="s">
        <v>480</v>
      </c>
      <c r="AE689" s="411"/>
      <c r="AF689" s="411"/>
      <c r="AG689" s="618" t="s">
        <v>478</v>
      </c>
      <c r="AH689" s="619"/>
      <c r="AI689" s="619"/>
      <c r="AJ689" s="619"/>
      <c r="AK689" s="619"/>
      <c r="AL689" s="619"/>
      <c r="AM689" s="619"/>
      <c r="AN689" s="619"/>
      <c r="AO689" s="619"/>
      <c r="AP689" s="619"/>
      <c r="AQ689" s="619"/>
      <c r="AR689" s="619"/>
      <c r="AS689" s="619"/>
      <c r="AT689" s="619"/>
      <c r="AU689" s="619"/>
      <c r="AV689" s="619"/>
      <c r="AW689" s="619"/>
      <c r="AX689" s="620"/>
    </row>
    <row r="690" spans="1:64" ht="31.9" customHeight="1" x14ac:dyDescent="0.15">
      <c r="A690" s="495"/>
      <c r="B690" s="497"/>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29" t="s">
        <v>480</v>
      </c>
      <c r="AE690" s="130"/>
      <c r="AF690" s="130"/>
      <c r="AG690" s="126" t="s">
        <v>479</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5"/>
      <c r="B691" s="497"/>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29" t="s">
        <v>481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29.45" customHeight="1" x14ac:dyDescent="0.15">
      <c r="A692" s="495"/>
      <c r="B692" s="497"/>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33"/>
      <c r="AD692" s="129" t="s">
        <v>436</v>
      </c>
      <c r="AE692" s="130"/>
      <c r="AF692" s="130"/>
      <c r="AG692" s="126" t="s">
        <v>482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5"/>
      <c r="B693" s="497"/>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33"/>
      <c r="AD693" s="628" t="s">
        <v>481</v>
      </c>
      <c r="AE693" s="629"/>
      <c r="AF693" s="629"/>
      <c r="AG693" s="683"/>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4" ht="30.6" customHeight="1" x14ac:dyDescent="0.15">
      <c r="A694" s="498"/>
      <c r="B694" s="499"/>
      <c r="C694" s="500" t="s">
        <v>419</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80" t="s">
        <v>483</v>
      </c>
      <c r="AE694" s="681"/>
      <c r="AF694" s="682"/>
      <c r="AG694" s="675" t="s">
        <v>484</v>
      </c>
      <c r="AH694" s="408"/>
      <c r="AI694" s="408"/>
      <c r="AJ694" s="408"/>
      <c r="AK694" s="408"/>
      <c r="AL694" s="408"/>
      <c r="AM694" s="408"/>
      <c r="AN694" s="408"/>
      <c r="AO694" s="408"/>
      <c r="AP694" s="408"/>
      <c r="AQ694" s="408"/>
      <c r="AR694" s="408"/>
      <c r="AS694" s="408"/>
      <c r="AT694" s="408"/>
      <c r="AU694" s="408"/>
      <c r="AV694" s="408"/>
      <c r="AW694" s="408"/>
      <c r="AX694" s="676"/>
      <c r="BG694" s="10"/>
      <c r="BH694" s="10"/>
      <c r="BI694" s="10"/>
      <c r="BJ694" s="10"/>
    </row>
    <row r="695" spans="1:64" ht="21" customHeight="1" x14ac:dyDescent="0.15">
      <c r="A695" s="493" t="s">
        <v>45</v>
      </c>
      <c r="B695" s="633"/>
      <c r="C695" s="634" t="s">
        <v>420</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10" t="s">
        <v>481</v>
      </c>
      <c r="AE695" s="411"/>
      <c r="AF695" s="646"/>
      <c r="AG695" s="618"/>
      <c r="AH695" s="619"/>
      <c r="AI695" s="619"/>
      <c r="AJ695" s="619"/>
      <c r="AK695" s="619"/>
      <c r="AL695" s="619"/>
      <c r="AM695" s="619"/>
      <c r="AN695" s="619"/>
      <c r="AO695" s="619"/>
      <c r="AP695" s="619"/>
      <c r="AQ695" s="619"/>
      <c r="AR695" s="619"/>
      <c r="AS695" s="619"/>
      <c r="AT695" s="619"/>
      <c r="AU695" s="619"/>
      <c r="AV695" s="619"/>
      <c r="AW695" s="619"/>
      <c r="AX695" s="620"/>
    </row>
    <row r="696" spans="1:64" ht="57" customHeight="1" x14ac:dyDescent="0.15">
      <c r="A696" s="495"/>
      <c r="B696" s="497"/>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8" t="s">
        <v>436</v>
      </c>
      <c r="AE696" s="479"/>
      <c r="AF696" s="479"/>
      <c r="AG696" s="126" t="s">
        <v>489</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5"/>
      <c r="B697" s="497"/>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29" t="s">
        <v>436</v>
      </c>
      <c r="AE697" s="130"/>
      <c r="AF697" s="130"/>
      <c r="AG697" s="126" t="s">
        <v>488</v>
      </c>
      <c r="AH697" s="127"/>
      <c r="AI697" s="127"/>
      <c r="AJ697" s="127"/>
      <c r="AK697" s="127"/>
      <c r="AL697" s="127"/>
      <c r="AM697" s="127"/>
      <c r="AN697" s="127"/>
      <c r="AO697" s="127"/>
      <c r="AP697" s="127"/>
      <c r="AQ697" s="127"/>
      <c r="AR697" s="127"/>
      <c r="AS697" s="127"/>
      <c r="AT697" s="127"/>
      <c r="AU697" s="127"/>
      <c r="AV697" s="127"/>
      <c r="AW697" s="127"/>
      <c r="AX697" s="128"/>
    </row>
    <row r="698" spans="1:64" ht="35.450000000000003" customHeight="1" x14ac:dyDescent="0.15">
      <c r="A698" s="498"/>
      <c r="B698" s="499"/>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29" t="s">
        <v>436</v>
      </c>
      <c r="AE698" s="130"/>
      <c r="AF698" s="130"/>
      <c r="AG698" s="99" t="s">
        <v>498</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2" t="s">
        <v>65</v>
      </c>
      <c r="B699" s="623"/>
      <c r="C699" s="677" t="s">
        <v>273</v>
      </c>
      <c r="D699" s="678"/>
      <c r="E699" s="678"/>
      <c r="F699" s="678"/>
      <c r="G699" s="678"/>
      <c r="H699" s="678"/>
      <c r="I699" s="678"/>
      <c r="J699" s="678"/>
      <c r="K699" s="678"/>
      <c r="L699" s="678"/>
      <c r="M699" s="678"/>
      <c r="N699" s="678"/>
      <c r="O699" s="678"/>
      <c r="P699" s="678"/>
      <c r="Q699" s="678"/>
      <c r="R699" s="678"/>
      <c r="S699" s="678"/>
      <c r="T699" s="678"/>
      <c r="U699" s="678"/>
      <c r="V699" s="678"/>
      <c r="W699" s="678"/>
      <c r="X699" s="678"/>
      <c r="Y699" s="678"/>
      <c r="Z699" s="678"/>
      <c r="AA699" s="678"/>
      <c r="AB699" s="678"/>
      <c r="AC699" s="679"/>
      <c r="AD699" s="410" t="s">
        <v>481</v>
      </c>
      <c r="AE699" s="411"/>
      <c r="AF699" s="411"/>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4"/>
      <c r="B700" s="625"/>
      <c r="C700" s="658" t="s">
        <v>70</v>
      </c>
      <c r="D700" s="659"/>
      <c r="E700" s="659"/>
      <c r="F700" s="659"/>
      <c r="G700" s="659"/>
      <c r="H700" s="659"/>
      <c r="I700" s="659"/>
      <c r="J700" s="659"/>
      <c r="K700" s="659"/>
      <c r="L700" s="659"/>
      <c r="M700" s="659"/>
      <c r="N700" s="659"/>
      <c r="O700" s="660"/>
      <c r="P700" s="405" t="s">
        <v>0</v>
      </c>
      <c r="Q700" s="405"/>
      <c r="R700" s="405"/>
      <c r="S700" s="621"/>
      <c r="T700" s="404" t="s">
        <v>29</v>
      </c>
      <c r="U700" s="405"/>
      <c r="V700" s="405"/>
      <c r="W700" s="405"/>
      <c r="X700" s="405"/>
      <c r="Y700" s="405"/>
      <c r="Z700" s="405"/>
      <c r="AA700" s="405"/>
      <c r="AB700" s="405"/>
      <c r="AC700" s="405"/>
      <c r="AD700" s="405"/>
      <c r="AE700" s="405"/>
      <c r="AF700" s="406"/>
      <c r="AG700" s="441"/>
      <c r="AH700" s="119"/>
      <c r="AI700" s="119"/>
      <c r="AJ700" s="119"/>
      <c r="AK700" s="119"/>
      <c r="AL700" s="119"/>
      <c r="AM700" s="119"/>
      <c r="AN700" s="119"/>
      <c r="AO700" s="119"/>
      <c r="AP700" s="119"/>
      <c r="AQ700" s="119"/>
      <c r="AR700" s="119"/>
      <c r="AS700" s="119"/>
      <c r="AT700" s="119"/>
      <c r="AU700" s="119"/>
      <c r="AV700" s="119"/>
      <c r="AW700" s="119"/>
      <c r="AX700" s="442"/>
    </row>
    <row r="701" spans="1:64" ht="26.25" customHeight="1" x14ac:dyDescent="0.15">
      <c r="A701" s="624"/>
      <c r="B701" s="625"/>
      <c r="C701" s="242"/>
      <c r="D701" s="243"/>
      <c r="E701" s="243"/>
      <c r="F701" s="243"/>
      <c r="G701" s="243"/>
      <c r="H701" s="243"/>
      <c r="I701" s="243"/>
      <c r="J701" s="243"/>
      <c r="K701" s="243"/>
      <c r="L701" s="243"/>
      <c r="M701" s="243"/>
      <c r="N701" s="243"/>
      <c r="O701" s="244"/>
      <c r="P701" s="443"/>
      <c r="Q701" s="443"/>
      <c r="R701" s="443"/>
      <c r="S701" s="444"/>
      <c r="T701" s="445"/>
      <c r="U701" s="127"/>
      <c r="V701" s="127"/>
      <c r="W701" s="127"/>
      <c r="X701" s="127"/>
      <c r="Y701" s="127"/>
      <c r="Z701" s="127"/>
      <c r="AA701" s="127"/>
      <c r="AB701" s="127"/>
      <c r="AC701" s="127"/>
      <c r="AD701" s="127"/>
      <c r="AE701" s="127"/>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customHeight="1" x14ac:dyDescent="0.15">
      <c r="A702" s="624"/>
      <c r="B702" s="625"/>
      <c r="C702" s="242"/>
      <c r="D702" s="243"/>
      <c r="E702" s="243"/>
      <c r="F702" s="243"/>
      <c r="G702" s="243"/>
      <c r="H702" s="243"/>
      <c r="I702" s="243"/>
      <c r="J702" s="243"/>
      <c r="K702" s="243"/>
      <c r="L702" s="243"/>
      <c r="M702" s="243"/>
      <c r="N702" s="243"/>
      <c r="O702" s="244"/>
      <c r="P702" s="443"/>
      <c r="Q702" s="443"/>
      <c r="R702" s="443"/>
      <c r="S702" s="444"/>
      <c r="T702" s="445"/>
      <c r="U702" s="127"/>
      <c r="V702" s="127"/>
      <c r="W702" s="127"/>
      <c r="X702" s="127"/>
      <c r="Y702" s="127"/>
      <c r="Z702" s="127"/>
      <c r="AA702" s="127"/>
      <c r="AB702" s="127"/>
      <c r="AC702" s="127"/>
      <c r="AD702" s="127"/>
      <c r="AE702" s="127"/>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customHeight="1" x14ac:dyDescent="0.15">
      <c r="A703" s="624"/>
      <c r="B703" s="625"/>
      <c r="C703" s="242"/>
      <c r="D703" s="243"/>
      <c r="E703" s="243"/>
      <c r="F703" s="243"/>
      <c r="G703" s="243"/>
      <c r="H703" s="243"/>
      <c r="I703" s="243"/>
      <c r="J703" s="243"/>
      <c r="K703" s="243"/>
      <c r="L703" s="243"/>
      <c r="M703" s="243"/>
      <c r="N703" s="243"/>
      <c r="O703" s="244"/>
      <c r="P703" s="443"/>
      <c r="Q703" s="443"/>
      <c r="R703" s="443"/>
      <c r="S703" s="444"/>
      <c r="T703" s="445"/>
      <c r="U703" s="127"/>
      <c r="V703" s="127"/>
      <c r="W703" s="127"/>
      <c r="X703" s="127"/>
      <c r="Y703" s="127"/>
      <c r="Z703" s="127"/>
      <c r="AA703" s="127"/>
      <c r="AB703" s="127"/>
      <c r="AC703" s="127"/>
      <c r="AD703" s="127"/>
      <c r="AE703" s="127"/>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customHeight="1" x14ac:dyDescent="0.15">
      <c r="A704" s="624"/>
      <c r="B704" s="625"/>
      <c r="C704" s="242"/>
      <c r="D704" s="243"/>
      <c r="E704" s="243"/>
      <c r="F704" s="243"/>
      <c r="G704" s="243"/>
      <c r="H704" s="243"/>
      <c r="I704" s="243"/>
      <c r="J704" s="243"/>
      <c r="K704" s="243"/>
      <c r="L704" s="243"/>
      <c r="M704" s="243"/>
      <c r="N704" s="243"/>
      <c r="O704" s="244"/>
      <c r="P704" s="443"/>
      <c r="Q704" s="443"/>
      <c r="R704" s="443"/>
      <c r="S704" s="444"/>
      <c r="T704" s="445"/>
      <c r="U704" s="127"/>
      <c r="V704" s="127"/>
      <c r="W704" s="127"/>
      <c r="X704" s="127"/>
      <c r="Y704" s="127"/>
      <c r="Z704" s="127"/>
      <c r="AA704" s="127"/>
      <c r="AB704" s="127"/>
      <c r="AC704" s="127"/>
      <c r="AD704" s="127"/>
      <c r="AE704" s="127"/>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customHeight="1" x14ac:dyDescent="0.15">
      <c r="A705" s="626"/>
      <c r="B705" s="627"/>
      <c r="C705" s="452"/>
      <c r="D705" s="453"/>
      <c r="E705" s="453"/>
      <c r="F705" s="453"/>
      <c r="G705" s="453"/>
      <c r="H705" s="453"/>
      <c r="I705" s="453"/>
      <c r="J705" s="453"/>
      <c r="K705" s="453"/>
      <c r="L705" s="453"/>
      <c r="M705" s="453"/>
      <c r="N705" s="453"/>
      <c r="O705" s="454"/>
      <c r="P705" s="468"/>
      <c r="Q705" s="468"/>
      <c r="R705" s="468"/>
      <c r="S705" s="469"/>
      <c r="T705" s="407"/>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80.45" customHeight="1" x14ac:dyDescent="0.15">
      <c r="A706" s="493" t="s">
        <v>54</v>
      </c>
      <c r="B706" s="670"/>
      <c r="C706" s="447" t="s">
        <v>60</v>
      </c>
      <c r="D706" s="448"/>
      <c r="E706" s="448"/>
      <c r="F706" s="449"/>
      <c r="G706" s="463" t="s">
        <v>496</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66.75" customHeight="1" thickBot="1" x14ac:dyDescent="0.2">
      <c r="A707" s="671"/>
      <c r="B707" s="672"/>
      <c r="C707" s="458" t="s">
        <v>64</v>
      </c>
      <c r="D707" s="459"/>
      <c r="E707" s="459"/>
      <c r="F707" s="460"/>
      <c r="G707" s="461" t="s">
        <v>579</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20" customHeight="1" thickBot="1" x14ac:dyDescent="0.2">
      <c r="A709" s="487" t="s">
        <v>593</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86.45" customHeight="1" thickBot="1" x14ac:dyDescent="0.2">
      <c r="A711" s="667" t="s">
        <v>265</v>
      </c>
      <c r="B711" s="668"/>
      <c r="C711" s="668"/>
      <c r="D711" s="668"/>
      <c r="E711" s="669"/>
      <c r="F711" s="611" t="s">
        <v>591</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292.89999999999998" customHeight="1" thickBot="1" x14ac:dyDescent="0.2">
      <c r="A713" s="520" t="s">
        <v>592</v>
      </c>
      <c r="B713" s="521"/>
      <c r="C713" s="521"/>
      <c r="D713" s="521"/>
      <c r="E713" s="522"/>
      <c r="F713" s="490" t="s">
        <v>596</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9.25" customHeight="1" thickBot="1" x14ac:dyDescent="0.2">
      <c r="A715" s="655"/>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7"/>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74" t="s">
        <v>388</v>
      </c>
      <c r="B717" s="429"/>
      <c r="C717" s="429"/>
      <c r="D717" s="429"/>
      <c r="E717" s="429"/>
      <c r="F717" s="429"/>
      <c r="G717" s="425" t="s">
        <v>487</v>
      </c>
      <c r="H717" s="426"/>
      <c r="I717" s="426"/>
      <c r="J717" s="426"/>
      <c r="K717" s="426"/>
      <c r="L717" s="426"/>
      <c r="M717" s="426"/>
      <c r="N717" s="426"/>
      <c r="O717" s="426"/>
      <c r="P717" s="426"/>
      <c r="Q717" s="429" t="s">
        <v>329</v>
      </c>
      <c r="R717" s="429"/>
      <c r="S717" s="429"/>
      <c r="T717" s="429"/>
      <c r="U717" s="429"/>
      <c r="V717" s="429"/>
      <c r="W717" s="425" t="s">
        <v>487</v>
      </c>
      <c r="X717" s="426"/>
      <c r="Y717" s="426"/>
      <c r="Z717" s="426"/>
      <c r="AA717" s="426"/>
      <c r="AB717" s="426"/>
      <c r="AC717" s="426"/>
      <c r="AD717" s="426"/>
      <c r="AE717" s="426"/>
      <c r="AF717" s="426"/>
      <c r="AG717" s="429" t="s">
        <v>330</v>
      </c>
      <c r="AH717" s="429"/>
      <c r="AI717" s="429"/>
      <c r="AJ717" s="429"/>
      <c r="AK717" s="429"/>
      <c r="AL717" s="429"/>
      <c r="AM717" s="425" t="s">
        <v>490</v>
      </c>
      <c r="AN717" s="426"/>
      <c r="AO717" s="426"/>
      <c r="AP717" s="426"/>
      <c r="AQ717" s="426"/>
      <c r="AR717" s="426"/>
      <c r="AS717" s="426"/>
      <c r="AT717" s="426"/>
      <c r="AU717" s="426"/>
      <c r="AV717" s="426"/>
      <c r="AW717" s="51"/>
      <c r="AX717" s="52"/>
    </row>
    <row r="718" spans="1:50" ht="19.899999999999999" customHeight="1" thickBot="1" x14ac:dyDescent="0.2">
      <c r="A718" s="510" t="s">
        <v>331</v>
      </c>
      <c r="B718" s="486"/>
      <c r="C718" s="486"/>
      <c r="D718" s="486"/>
      <c r="E718" s="486"/>
      <c r="F718" s="486"/>
      <c r="G718" s="427" t="s">
        <v>491</v>
      </c>
      <c r="H718" s="428"/>
      <c r="I718" s="428"/>
      <c r="J718" s="428"/>
      <c r="K718" s="428"/>
      <c r="L718" s="428"/>
      <c r="M718" s="428"/>
      <c r="N718" s="428"/>
      <c r="O718" s="428"/>
      <c r="P718" s="428"/>
      <c r="Q718" s="486" t="s">
        <v>332</v>
      </c>
      <c r="R718" s="486"/>
      <c r="S718" s="486"/>
      <c r="T718" s="486"/>
      <c r="U718" s="486"/>
      <c r="V718" s="486"/>
      <c r="W718" s="596" t="s">
        <v>491</v>
      </c>
      <c r="X718" s="597"/>
      <c r="Y718" s="597"/>
      <c r="Z718" s="597"/>
      <c r="AA718" s="597"/>
      <c r="AB718" s="597"/>
      <c r="AC718" s="597"/>
      <c r="AD718" s="597"/>
      <c r="AE718" s="597"/>
      <c r="AF718" s="597"/>
      <c r="AG718" s="486" t="s">
        <v>333</v>
      </c>
      <c r="AH718" s="486"/>
      <c r="AI718" s="486"/>
      <c r="AJ718" s="486"/>
      <c r="AK718" s="486"/>
      <c r="AL718" s="486"/>
      <c r="AM718" s="450" t="s">
        <v>582</v>
      </c>
      <c r="AN718" s="451"/>
      <c r="AO718" s="451"/>
      <c r="AP718" s="451"/>
      <c r="AQ718" s="451"/>
      <c r="AR718" s="451"/>
      <c r="AS718" s="451"/>
      <c r="AT718" s="451"/>
      <c r="AU718" s="451"/>
      <c r="AV718" s="451"/>
      <c r="AW718" s="53"/>
      <c r="AX718" s="54"/>
    </row>
    <row r="719" spans="1:50" ht="23.65" customHeight="1" x14ac:dyDescent="0.15">
      <c r="A719" s="587" t="s">
        <v>27</v>
      </c>
      <c r="B719" s="588"/>
      <c r="C719" s="588"/>
      <c r="D719" s="588"/>
      <c r="E719" s="588"/>
      <c r="F719" s="58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0"/>
      <c r="B720" s="591"/>
      <c r="C720" s="591"/>
      <c r="D720" s="591"/>
      <c r="E720" s="591"/>
      <c r="F720" s="59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idden="1" x14ac:dyDescent="0.15">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idden="1" x14ac:dyDescent="0.15">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idden="1" x14ac:dyDescent="0.15">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0" t="s">
        <v>32</v>
      </c>
      <c r="B758" s="481"/>
      <c r="C758" s="481"/>
      <c r="D758" s="481"/>
      <c r="E758" s="481"/>
      <c r="F758" s="482"/>
      <c r="G758" s="470" t="s">
        <v>542</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566</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61"/>
    </row>
    <row r="759" spans="1:50" ht="24.75" customHeight="1" x14ac:dyDescent="0.15">
      <c r="A759" s="483"/>
      <c r="B759" s="484"/>
      <c r="C759" s="484"/>
      <c r="D759" s="484"/>
      <c r="E759" s="484"/>
      <c r="F759" s="485"/>
      <c r="G759" s="447" t="s">
        <v>19</v>
      </c>
      <c r="H759" s="515"/>
      <c r="I759" s="515"/>
      <c r="J759" s="515"/>
      <c r="K759" s="515"/>
      <c r="L759" s="514" t="s">
        <v>20</v>
      </c>
      <c r="M759" s="515"/>
      <c r="N759" s="515"/>
      <c r="O759" s="515"/>
      <c r="P759" s="515"/>
      <c r="Q759" s="515"/>
      <c r="R759" s="515"/>
      <c r="S759" s="515"/>
      <c r="T759" s="515"/>
      <c r="U759" s="515"/>
      <c r="V759" s="515"/>
      <c r="W759" s="515"/>
      <c r="X759" s="516"/>
      <c r="Y759" s="465" t="s">
        <v>21</v>
      </c>
      <c r="Z759" s="466"/>
      <c r="AA759" s="466"/>
      <c r="AB759" s="666"/>
      <c r="AC759" s="447" t="s">
        <v>19</v>
      </c>
      <c r="AD759" s="515"/>
      <c r="AE759" s="515"/>
      <c r="AF759" s="515"/>
      <c r="AG759" s="515"/>
      <c r="AH759" s="514" t="s">
        <v>20</v>
      </c>
      <c r="AI759" s="515"/>
      <c r="AJ759" s="515"/>
      <c r="AK759" s="515"/>
      <c r="AL759" s="515"/>
      <c r="AM759" s="515"/>
      <c r="AN759" s="515"/>
      <c r="AO759" s="515"/>
      <c r="AP759" s="515"/>
      <c r="AQ759" s="515"/>
      <c r="AR759" s="515"/>
      <c r="AS759" s="515"/>
      <c r="AT759" s="516"/>
      <c r="AU759" s="465" t="s">
        <v>21</v>
      </c>
      <c r="AV759" s="466"/>
      <c r="AW759" s="466"/>
      <c r="AX759" s="467"/>
    </row>
    <row r="760" spans="1:50" ht="24.75" customHeight="1" x14ac:dyDescent="0.15">
      <c r="A760" s="483"/>
      <c r="B760" s="484"/>
      <c r="C760" s="484"/>
      <c r="D760" s="484"/>
      <c r="E760" s="484"/>
      <c r="F760" s="485"/>
      <c r="G760" s="517" t="s">
        <v>572</v>
      </c>
      <c r="H760" s="518"/>
      <c r="I760" s="518"/>
      <c r="J760" s="518"/>
      <c r="K760" s="519"/>
      <c r="L760" s="511" t="s">
        <v>571</v>
      </c>
      <c r="M760" s="512"/>
      <c r="N760" s="512"/>
      <c r="O760" s="512"/>
      <c r="P760" s="512"/>
      <c r="Q760" s="512"/>
      <c r="R760" s="512"/>
      <c r="S760" s="512"/>
      <c r="T760" s="512"/>
      <c r="U760" s="512"/>
      <c r="V760" s="512"/>
      <c r="W760" s="512"/>
      <c r="X760" s="513"/>
      <c r="Y760" s="473">
        <v>9</v>
      </c>
      <c r="Z760" s="474"/>
      <c r="AA760" s="474"/>
      <c r="AB760" s="673"/>
      <c r="AC760" s="517" t="s">
        <v>575</v>
      </c>
      <c r="AD760" s="518"/>
      <c r="AE760" s="518"/>
      <c r="AF760" s="518"/>
      <c r="AG760" s="519"/>
      <c r="AH760" s="511" t="s">
        <v>576</v>
      </c>
      <c r="AI760" s="512"/>
      <c r="AJ760" s="512"/>
      <c r="AK760" s="512"/>
      <c r="AL760" s="512"/>
      <c r="AM760" s="512"/>
      <c r="AN760" s="512"/>
      <c r="AO760" s="512"/>
      <c r="AP760" s="512"/>
      <c r="AQ760" s="512"/>
      <c r="AR760" s="512"/>
      <c r="AS760" s="512"/>
      <c r="AT760" s="513"/>
      <c r="AU760" s="473">
        <v>5</v>
      </c>
      <c r="AV760" s="474"/>
      <c r="AW760" s="474"/>
      <c r="AX760" s="475"/>
    </row>
    <row r="761" spans="1:50" ht="24.75" customHeight="1" x14ac:dyDescent="0.15">
      <c r="A761" s="483"/>
      <c r="B761" s="484"/>
      <c r="C761" s="484"/>
      <c r="D761" s="484"/>
      <c r="E761" s="484"/>
      <c r="F761" s="485"/>
      <c r="G761" s="418" t="s">
        <v>573</v>
      </c>
      <c r="H761" s="419"/>
      <c r="I761" s="419"/>
      <c r="J761" s="419"/>
      <c r="K761" s="420"/>
      <c r="L761" s="412" t="s">
        <v>574</v>
      </c>
      <c r="M761" s="413"/>
      <c r="N761" s="413"/>
      <c r="O761" s="413"/>
      <c r="P761" s="413"/>
      <c r="Q761" s="413"/>
      <c r="R761" s="413"/>
      <c r="S761" s="413"/>
      <c r="T761" s="413"/>
      <c r="U761" s="413"/>
      <c r="V761" s="413"/>
      <c r="W761" s="413"/>
      <c r="X761" s="414"/>
      <c r="Y761" s="415">
        <v>37</v>
      </c>
      <c r="Z761" s="416"/>
      <c r="AA761" s="416"/>
      <c r="AB761" s="424"/>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24.75" hidden="1" customHeight="1" x14ac:dyDescent="0.15">
      <c r="A762" s="483"/>
      <c r="B762" s="484"/>
      <c r="C762" s="484"/>
      <c r="D762" s="484"/>
      <c r="E762" s="484"/>
      <c r="F762" s="485"/>
      <c r="G762" s="418"/>
      <c r="H762" s="419"/>
      <c r="I762" s="419"/>
      <c r="J762" s="419"/>
      <c r="K762" s="420"/>
      <c r="L762" s="412"/>
      <c r="M762" s="413"/>
      <c r="N762" s="413"/>
      <c r="O762" s="413"/>
      <c r="P762" s="413"/>
      <c r="Q762" s="413"/>
      <c r="R762" s="413"/>
      <c r="S762" s="413"/>
      <c r="T762" s="413"/>
      <c r="U762" s="413"/>
      <c r="V762" s="413"/>
      <c r="W762" s="413"/>
      <c r="X762" s="414"/>
      <c r="Y762" s="415"/>
      <c r="Z762" s="416"/>
      <c r="AA762" s="416"/>
      <c r="AB762" s="424"/>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24.75" hidden="1" customHeight="1" x14ac:dyDescent="0.15">
      <c r="A763" s="483"/>
      <c r="B763" s="484"/>
      <c r="C763" s="484"/>
      <c r="D763" s="484"/>
      <c r="E763" s="484"/>
      <c r="F763" s="485"/>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24"/>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24.75" hidden="1" customHeight="1" x14ac:dyDescent="0.15">
      <c r="A764" s="483"/>
      <c r="B764" s="484"/>
      <c r="C764" s="484"/>
      <c r="D764" s="484"/>
      <c r="E764" s="484"/>
      <c r="F764" s="485"/>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4"/>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4.75" hidden="1" customHeight="1" x14ac:dyDescent="0.15">
      <c r="A765" s="483"/>
      <c r="B765" s="484"/>
      <c r="C765" s="484"/>
      <c r="D765" s="484"/>
      <c r="E765" s="484"/>
      <c r="F765" s="485"/>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4"/>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4.75" hidden="1" customHeight="1" x14ac:dyDescent="0.15">
      <c r="A766" s="483"/>
      <c r="B766" s="484"/>
      <c r="C766" s="484"/>
      <c r="D766" s="484"/>
      <c r="E766" s="484"/>
      <c r="F766" s="485"/>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4"/>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4.75" hidden="1" customHeight="1" x14ac:dyDescent="0.15">
      <c r="A767" s="483"/>
      <c r="B767" s="484"/>
      <c r="C767" s="484"/>
      <c r="D767" s="484"/>
      <c r="E767" s="484"/>
      <c r="F767" s="485"/>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4"/>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hidden="1" customHeight="1" x14ac:dyDescent="0.15">
      <c r="A768" s="483"/>
      <c r="B768" s="484"/>
      <c r="C768" s="484"/>
      <c r="D768" s="484"/>
      <c r="E768" s="484"/>
      <c r="F768" s="485"/>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4"/>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hidden="1" customHeight="1" x14ac:dyDescent="0.15">
      <c r="A769" s="483"/>
      <c r="B769" s="484"/>
      <c r="C769" s="484"/>
      <c r="D769" s="484"/>
      <c r="E769" s="484"/>
      <c r="F769" s="485"/>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4"/>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x14ac:dyDescent="0.2">
      <c r="A770" s="483"/>
      <c r="B770" s="484"/>
      <c r="C770" s="484"/>
      <c r="D770" s="484"/>
      <c r="E770" s="484"/>
      <c r="F770" s="485"/>
      <c r="G770" s="691" t="s">
        <v>22</v>
      </c>
      <c r="H770" s="692"/>
      <c r="I770" s="692"/>
      <c r="J770" s="692"/>
      <c r="K770" s="692"/>
      <c r="L770" s="693"/>
      <c r="M770" s="694"/>
      <c r="N770" s="694"/>
      <c r="O770" s="694"/>
      <c r="P770" s="694"/>
      <c r="Q770" s="694"/>
      <c r="R770" s="694"/>
      <c r="S770" s="694"/>
      <c r="T770" s="694"/>
      <c r="U770" s="694"/>
      <c r="V770" s="694"/>
      <c r="W770" s="694"/>
      <c r="X770" s="695"/>
      <c r="Y770" s="696">
        <f>SUM(Y760:AB769)</f>
        <v>46</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5</v>
      </c>
      <c r="AV770" s="697"/>
      <c r="AW770" s="697"/>
      <c r="AX770" s="699"/>
    </row>
    <row r="771" spans="1:50" ht="30" customHeight="1" x14ac:dyDescent="0.15">
      <c r="A771" s="483"/>
      <c r="B771" s="484"/>
      <c r="C771" s="484"/>
      <c r="D771" s="484"/>
      <c r="E771" s="484"/>
      <c r="F771" s="485"/>
      <c r="G771" s="470" t="s">
        <v>567</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568</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61"/>
    </row>
    <row r="772" spans="1:50" ht="25.5" customHeight="1" x14ac:dyDescent="0.15">
      <c r="A772" s="483"/>
      <c r="B772" s="484"/>
      <c r="C772" s="484"/>
      <c r="D772" s="484"/>
      <c r="E772" s="484"/>
      <c r="F772" s="485"/>
      <c r="G772" s="447" t="s">
        <v>19</v>
      </c>
      <c r="H772" s="515"/>
      <c r="I772" s="515"/>
      <c r="J772" s="515"/>
      <c r="K772" s="515"/>
      <c r="L772" s="514" t="s">
        <v>20</v>
      </c>
      <c r="M772" s="515"/>
      <c r="N772" s="515"/>
      <c r="O772" s="515"/>
      <c r="P772" s="515"/>
      <c r="Q772" s="515"/>
      <c r="R772" s="515"/>
      <c r="S772" s="515"/>
      <c r="T772" s="515"/>
      <c r="U772" s="515"/>
      <c r="V772" s="515"/>
      <c r="W772" s="515"/>
      <c r="X772" s="516"/>
      <c r="Y772" s="465" t="s">
        <v>21</v>
      </c>
      <c r="Z772" s="466"/>
      <c r="AA772" s="466"/>
      <c r="AB772" s="666"/>
      <c r="AC772" s="447" t="s">
        <v>19</v>
      </c>
      <c r="AD772" s="515"/>
      <c r="AE772" s="515"/>
      <c r="AF772" s="515"/>
      <c r="AG772" s="515"/>
      <c r="AH772" s="514" t="s">
        <v>20</v>
      </c>
      <c r="AI772" s="515"/>
      <c r="AJ772" s="515"/>
      <c r="AK772" s="515"/>
      <c r="AL772" s="515"/>
      <c r="AM772" s="515"/>
      <c r="AN772" s="515"/>
      <c r="AO772" s="515"/>
      <c r="AP772" s="515"/>
      <c r="AQ772" s="515"/>
      <c r="AR772" s="515"/>
      <c r="AS772" s="515"/>
      <c r="AT772" s="516"/>
      <c r="AU772" s="465" t="s">
        <v>21</v>
      </c>
      <c r="AV772" s="466"/>
      <c r="AW772" s="466"/>
      <c r="AX772" s="467"/>
    </row>
    <row r="773" spans="1:50" ht="24.75" customHeight="1" x14ac:dyDescent="0.15">
      <c r="A773" s="483"/>
      <c r="B773" s="484"/>
      <c r="C773" s="484"/>
      <c r="D773" s="484"/>
      <c r="E773" s="484"/>
      <c r="F773" s="485"/>
      <c r="G773" s="517" t="s">
        <v>575</v>
      </c>
      <c r="H773" s="518"/>
      <c r="I773" s="518"/>
      <c r="J773" s="518"/>
      <c r="K773" s="519"/>
      <c r="L773" s="511" t="s">
        <v>576</v>
      </c>
      <c r="M773" s="512"/>
      <c r="N773" s="512"/>
      <c r="O773" s="512"/>
      <c r="P773" s="512"/>
      <c r="Q773" s="512"/>
      <c r="R773" s="512"/>
      <c r="S773" s="512"/>
      <c r="T773" s="512"/>
      <c r="U773" s="512"/>
      <c r="V773" s="512"/>
      <c r="W773" s="512"/>
      <c r="X773" s="513"/>
      <c r="Y773" s="473">
        <v>12</v>
      </c>
      <c r="Z773" s="474"/>
      <c r="AA773" s="474"/>
      <c r="AB773" s="673"/>
      <c r="AC773" s="517" t="s">
        <v>575</v>
      </c>
      <c r="AD773" s="518"/>
      <c r="AE773" s="518"/>
      <c r="AF773" s="518"/>
      <c r="AG773" s="519"/>
      <c r="AH773" s="511" t="s">
        <v>577</v>
      </c>
      <c r="AI773" s="512"/>
      <c r="AJ773" s="512"/>
      <c r="AK773" s="512"/>
      <c r="AL773" s="512"/>
      <c r="AM773" s="512"/>
      <c r="AN773" s="512"/>
      <c r="AO773" s="512"/>
      <c r="AP773" s="512"/>
      <c r="AQ773" s="512"/>
      <c r="AR773" s="512"/>
      <c r="AS773" s="512"/>
      <c r="AT773" s="513"/>
      <c r="AU773" s="473">
        <v>1</v>
      </c>
      <c r="AV773" s="474"/>
      <c r="AW773" s="474"/>
      <c r="AX773" s="475"/>
    </row>
    <row r="774" spans="1:50" ht="24.75" hidden="1" customHeight="1" x14ac:dyDescent="0.15">
      <c r="A774" s="483"/>
      <c r="B774" s="484"/>
      <c r="C774" s="484"/>
      <c r="D774" s="484"/>
      <c r="E774" s="484"/>
      <c r="F774" s="485"/>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4"/>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hidden="1" customHeight="1" x14ac:dyDescent="0.15">
      <c r="A775" s="483"/>
      <c r="B775" s="484"/>
      <c r="C775" s="484"/>
      <c r="D775" s="484"/>
      <c r="E775" s="484"/>
      <c r="F775" s="485"/>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4"/>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hidden="1" customHeight="1" x14ac:dyDescent="0.15">
      <c r="A776" s="483"/>
      <c r="B776" s="484"/>
      <c r="C776" s="484"/>
      <c r="D776" s="484"/>
      <c r="E776" s="484"/>
      <c r="F776" s="485"/>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4"/>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hidden="1" customHeight="1" x14ac:dyDescent="0.15">
      <c r="A777" s="483"/>
      <c r="B777" s="484"/>
      <c r="C777" s="484"/>
      <c r="D777" s="484"/>
      <c r="E777" s="484"/>
      <c r="F777" s="485"/>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4"/>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4.75" hidden="1" customHeight="1" x14ac:dyDescent="0.15">
      <c r="A778" s="483"/>
      <c r="B778" s="484"/>
      <c r="C778" s="484"/>
      <c r="D778" s="484"/>
      <c r="E778" s="484"/>
      <c r="F778" s="485"/>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4"/>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hidden="1" customHeight="1" x14ac:dyDescent="0.15">
      <c r="A779" s="483"/>
      <c r="B779" s="484"/>
      <c r="C779" s="484"/>
      <c r="D779" s="484"/>
      <c r="E779" s="484"/>
      <c r="F779" s="485"/>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4"/>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hidden="1" customHeight="1" x14ac:dyDescent="0.15">
      <c r="A780" s="483"/>
      <c r="B780" s="484"/>
      <c r="C780" s="484"/>
      <c r="D780" s="484"/>
      <c r="E780" s="484"/>
      <c r="F780" s="485"/>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4"/>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hidden="1" customHeight="1" x14ac:dyDescent="0.15">
      <c r="A781" s="483"/>
      <c r="B781" s="484"/>
      <c r="C781" s="484"/>
      <c r="D781" s="484"/>
      <c r="E781" s="484"/>
      <c r="F781" s="485"/>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4"/>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hidden="1" customHeight="1" x14ac:dyDescent="0.15">
      <c r="A782" s="483"/>
      <c r="B782" s="484"/>
      <c r="C782" s="484"/>
      <c r="D782" s="484"/>
      <c r="E782" s="484"/>
      <c r="F782" s="485"/>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4"/>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x14ac:dyDescent="0.2">
      <c r="A783" s="483"/>
      <c r="B783" s="484"/>
      <c r="C783" s="484"/>
      <c r="D783" s="484"/>
      <c r="E783" s="484"/>
      <c r="F783" s="485"/>
      <c r="G783" s="691" t="s">
        <v>22</v>
      </c>
      <c r="H783" s="692"/>
      <c r="I783" s="692"/>
      <c r="J783" s="692"/>
      <c r="K783" s="692"/>
      <c r="L783" s="693"/>
      <c r="M783" s="694"/>
      <c r="N783" s="694"/>
      <c r="O783" s="694"/>
      <c r="P783" s="694"/>
      <c r="Q783" s="694"/>
      <c r="R783" s="694"/>
      <c r="S783" s="694"/>
      <c r="T783" s="694"/>
      <c r="U783" s="694"/>
      <c r="V783" s="694"/>
      <c r="W783" s="694"/>
      <c r="X783" s="695"/>
      <c r="Y783" s="696">
        <f>SUM(Y773:AB782)</f>
        <v>12</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1</v>
      </c>
      <c r="AV783" s="697"/>
      <c r="AW783" s="697"/>
      <c r="AX783" s="699"/>
    </row>
    <row r="784" spans="1:50" ht="30" customHeight="1" x14ac:dyDescent="0.15">
      <c r="A784" s="483"/>
      <c r="B784" s="484"/>
      <c r="C784" s="484"/>
      <c r="D784" s="484"/>
      <c r="E784" s="484"/>
      <c r="F784" s="485"/>
      <c r="G784" s="470" t="s">
        <v>569</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416</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61"/>
    </row>
    <row r="785" spans="1:50" ht="24.75" customHeight="1" x14ac:dyDescent="0.15">
      <c r="A785" s="483"/>
      <c r="B785" s="484"/>
      <c r="C785" s="484"/>
      <c r="D785" s="484"/>
      <c r="E785" s="484"/>
      <c r="F785" s="485"/>
      <c r="G785" s="447" t="s">
        <v>19</v>
      </c>
      <c r="H785" s="515"/>
      <c r="I785" s="515"/>
      <c r="J785" s="515"/>
      <c r="K785" s="515"/>
      <c r="L785" s="514" t="s">
        <v>20</v>
      </c>
      <c r="M785" s="515"/>
      <c r="N785" s="515"/>
      <c r="O785" s="515"/>
      <c r="P785" s="515"/>
      <c r="Q785" s="515"/>
      <c r="R785" s="515"/>
      <c r="S785" s="515"/>
      <c r="T785" s="515"/>
      <c r="U785" s="515"/>
      <c r="V785" s="515"/>
      <c r="W785" s="515"/>
      <c r="X785" s="516"/>
      <c r="Y785" s="465" t="s">
        <v>21</v>
      </c>
      <c r="Z785" s="466"/>
      <c r="AA785" s="466"/>
      <c r="AB785" s="666"/>
      <c r="AC785" s="447" t="s">
        <v>19</v>
      </c>
      <c r="AD785" s="515"/>
      <c r="AE785" s="515"/>
      <c r="AF785" s="515"/>
      <c r="AG785" s="515"/>
      <c r="AH785" s="514" t="s">
        <v>20</v>
      </c>
      <c r="AI785" s="515"/>
      <c r="AJ785" s="515"/>
      <c r="AK785" s="515"/>
      <c r="AL785" s="515"/>
      <c r="AM785" s="515"/>
      <c r="AN785" s="515"/>
      <c r="AO785" s="515"/>
      <c r="AP785" s="515"/>
      <c r="AQ785" s="515"/>
      <c r="AR785" s="515"/>
      <c r="AS785" s="515"/>
      <c r="AT785" s="516"/>
      <c r="AU785" s="465" t="s">
        <v>21</v>
      </c>
      <c r="AV785" s="466"/>
      <c r="AW785" s="466"/>
      <c r="AX785" s="467"/>
    </row>
    <row r="786" spans="1:50" ht="24.75" customHeight="1" x14ac:dyDescent="0.15">
      <c r="A786" s="483"/>
      <c r="B786" s="484"/>
      <c r="C786" s="484"/>
      <c r="D786" s="484"/>
      <c r="E786" s="484"/>
      <c r="F786" s="485"/>
      <c r="G786" s="517" t="s">
        <v>575</v>
      </c>
      <c r="H786" s="518"/>
      <c r="I786" s="518"/>
      <c r="J786" s="518"/>
      <c r="K786" s="519"/>
      <c r="L786" s="511" t="s">
        <v>578</v>
      </c>
      <c r="M786" s="512"/>
      <c r="N786" s="512"/>
      <c r="O786" s="512"/>
      <c r="P786" s="512"/>
      <c r="Q786" s="512"/>
      <c r="R786" s="512"/>
      <c r="S786" s="512"/>
      <c r="T786" s="512"/>
      <c r="U786" s="512"/>
      <c r="V786" s="512"/>
      <c r="W786" s="512"/>
      <c r="X786" s="513"/>
      <c r="Y786" s="473">
        <v>0.2</v>
      </c>
      <c r="Z786" s="474"/>
      <c r="AA786" s="474"/>
      <c r="AB786" s="673"/>
      <c r="AC786" s="517"/>
      <c r="AD786" s="518"/>
      <c r="AE786" s="518"/>
      <c r="AF786" s="518"/>
      <c r="AG786" s="519"/>
      <c r="AH786" s="511"/>
      <c r="AI786" s="512"/>
      <c r="AJ786" s="512"/>
      <c r="AK786" s="512"/>
      <c r="AL786" s="512"/>
      <c r="AM786" s="512"/>
      <c r="AN786" s="512"/>
      <c r="AO786" s="512"/>
      <c r="AP786" s="512"/>
      <c r="AQ786" s="512"/>
      <c r="AR786" s="512"/>
      <c r="AS786" s="512"/>
      <c r="AT786" s="513"/>
      <c r="AU786" s="473"/>
      <c r="AV786" s="474"/>
      <c r="AW786" s="474"/>
      <c r="AX786" s="475"/>
    </row>
    <row r="787" spans="1:50" ht="24.75" hidden="1" customHeight="1" x14ac:dyDescent="0.15">
      <c r="A787" s="483"/>
      <c r="B787" s="484"/>
      <c r="C787" s="484"/>
      <c r="D787" s="484"/>
      <c r="E787" s="484"/>
      <c r="F787" s="485"/>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4"/>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hidden="1" customHeight="1" x14ac:dyDescent="0.15">
      <c r="A788" s="483"/>
      <c r="B788" s="484"/>
      <c r="C788" s="484"/>
      <c r="D788" s="484"/>
      <c r="E788" s="484"/>
      <c r="F788" s="485"/>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4"/>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hidden="1" customHeight="1" x14ac:dyDescent="0.15">
      <c r="A789" s="483"/>
      <c r="B789" s="484"/>
      <c r="C789" s="484"/>
      <c r="D789" s="484"/>
      <c r="E789" s="484"/>
      <c r="F789" s="485"/>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4"/>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hidden="1" customHeight="1" x14ac:dyDescent="0.15">
      <c r="A790" s="483"/>
      <c r="B790" s="484"/>
      <c r="C790" s="484"/>
      <c r="D790" s="484"/>
      <c r="E790" s="484"/>
      <c r="F790" s="485"/>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4"/>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hidden="1" customHeight="1" x14ac:dyDescent="0.15">
      <c r="A791" s="483"/>
      <c r="B791" s="484"/>
      <c r="C791" s="484"/>
      <c r="D791" s="484"/>
      <c r="E791" s="484"/>
      <c r="F791" s="485"/>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4"/>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hidden="1" customHeight="1" x14ac:dyDescent="0.15">
      <c r="A792" s="483"/>
      <c r="B792" s="484"/>
      <c r="C792" s="484"/>
      <c r="D792" s="484"/>
      <c r="E792" s="484"/>
      <c r="F792" s="485"/>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4"/>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hidden="1" customHeight="1" x14ac:dyDescent="0.15">
      <c r="A793" s="483"/>
      <c r="B793" s="484"/>
      <c r="C793" s="484"/>
      <c r="D793" s="484"/>
      <c r="E793" s="484"/>
      <c r="F793" s="485"/>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4"/>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hidden="1" customHeight="1" x14ac:dyDescent="0.15">
      <c r="A794" s="483"/>
      <c r="B794" s="484"/>
      <c r="C794" s="484"/>
      <c r="D794" s="484"/>
      <c r="E794" s="484"/>
      <c r="F794" s="485"/>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4"/>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hidden="1" customHeight="1" x14ac:dyDescent="0.15">
      <c r="A795" s="483"/>
      <c r="B795" s="484"/>
      <c r="C795" s="484"/>
      <c r="D795" s="484"/>
      <c r="E795" s="484"/>
      <c r="F795" s="485"/>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4"/>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x14ac:dyDescent="0.15">
      <c r="A796" s="483"/>
      <c r="B796" s="484"/>
      <c r="C796" s="484"/>
      <c r="D796" s="484"/>
      <c r="E796" s="484"/>
      <c r="F796" s="485"/>
      <c r="G796" s="691" t="s">
        <v>22</v>
      </c>
      <c r="H796" s="692"/>
      <c r="I796" s="692"/>
      <c r="J796" s="692"/>
      <c r="K796" s="692"/>
      <c r="L796" s="693"/>
      <c r="M796" s="694"/>
      <c r="N796" s="694"/>
      <c r="O796" s="694"/>
      <c r="P796" s="694"/>
      <c r="Q796" s="694"/>
      <c r="R796" s="694"/>
      <c r="S796" s="694"/>
      <c r="T796" s="694"/>
      <c r="U796" s="694"/>
      <c r="V796" s="694"/>
      <c r="W796" s="694"/>
      <c r="X796" s="695"/>
      <c r="Y796" s="696">
        <f>SUM(Y786:AB795)</f>
        <v>0.2</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hidden="1" customHeight="1" x14ac:dyDescent="0.15">
      <c r="A797" s="483"/>
      <c r="B797" s="484"/>
      <c r="C797" s="484"/>
      <c r="D797" s="484"/>
      <c r="E797" s="484"/>
      <c r="F797" s="485"/>
      <c r="G797" s="470" t="s">
        <v>383</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61"/>
    </row>
    <row r="798" spans="1:50" ht="24.75" hidden="1" customHeight="1" x14ac:dyDescent="0.15">
      <c r="A798" s="483"/>
      <c r="B798" s="484"/>
      <c r="C798" s="484"/>
      <c r="D798" s="484"/>
      <c r="E798" s="484"/>
      <c r="F798" s="485"/>
      <c r="G798" s="447" t="s">
        <v>19</v>
      </c>
      <c r="H798" s="515"/>
      <c r="I798" s="515"/>
      <c r="J798" s="515"/>
      <c r="K798" s="515"/>
      <c r="L798" s="514" t="s">
        <v>20</v>
      </c>
      <c r="M798" s="515"/>
      <c r="N798" s="515"/>
      <c r="O798" s="515"/>
      <c r="P798" s="515"/>
      <c r="Q798" s="515"/>
      <c r="R798" s="515"/>
      <c r="S798" s="515"/>
      <c r="T798" s="515"/>
      <c r="U798" s="515"/>
      <c r="V798" s="515"/>
      <c r="W798" s="515"/>
      <c r="X798" s="516"/>
      <c r="Y798" s="465" t="s">
        <v>21</v>
      </c>
      <c r="Z798" s="466"/>
      <c r="AA798" s="466"/>
      <c r="AB798" s="666"/>
      <c r="AC798" s="447" t="s">
        <v>19</v>
      </c>
      <c r="AD798" s="515"/>
      <c r="AE798" s="515"/>
      <c r="AF798" s="515"/>
      <c r="AG798" s="515"/>
      <c r="AH798" s="514" t="s">
        <v>20</v>
      </c>
      <c r="AI798" s="515"/>
      <c r="AJ798" s="515"/>
      <c r="AK798" s="515"/>
      <c r="AL798" s="515"/>
      <c r="AM798" s="515"/>
      <c r="AN798" s="515"/>
      <c r="AO798" s="515"/>
      <c r="AP798" s="515"/>
      <c r="AQ798" s="515"/>
      <c r="AR798" s="515"/>
      <c r="AS798" s="515"/>
      <c r="AT798" s="516"/>
      <c r="AU798" s="465" t="s">
        <v>21</v>
      </c>
      <c r="AV798" s="466"/>
      <c r="AW798" s="466"/>
      <c r="AX798" s="467"/>
    </row>
    <row r="799" spans="1:50" ht="24.75" hidden="1" customHeight="1" x14ac:dyDescent="0.15">
      <c r="A799" s="483"/>
      <c r="B799" s="484"/>
      <c r="C799" s="484"/>
      <c r="D799" s="484"/>
      <c r="E799" s="484"/>
      <c r="F799" s="485"/>
      <c r="G799" s="517"/>
      <c r="H799" s="518"/>
      <c r="I799" s="518"/>
      <c r="J799" s="518"/>
      <c r="K799" s="519"/>
      <c r="L799" s="511"/>
      <c r="M799" s="512"/>
      <c r="N799" s="512"/>
      <c r="O799" s="512"/>
      <c r="P799" s="512"/>
      <c r="Q799" s="512"/>
      <c r="R799" s="512"/>
      <c r="S799" s="512"/>
      <c r="T799" s="512"/>
      <c r="U799" s="512"/>
      <c r="V799" s="512"/>
      <c r="W799" s="512"/>
      <c r="X799" s="513"/>
      <c r="Y799" s="473"/>
      <c r="Z799" s="474"/>
      <c r="AA799" s="474"/>
      <c r="AB799" s="673"/>
      <c r="AC799" s="517"/>
      <c r="AD799" s="518"/>
      <c r="AE799" s="518"/>
      <c r="AF799" s="518"/>
      <c r="AG799" s="519"/>
      <c r="AH799" s="511"/>
      <c r="AI799" s="512"/>
      <c r="AJ799" s="512"/>
      <c r="AK799" s="512"/>
      <c r="AL799" s="512"/>
      <c r="AM799" s="512"/>
      <c r="AN799" s="512"/>
      <c r="AO799" s="512"/>
      <c r="AP799" s="512"/>
      <c r="AQ799" s="512"/>
      <c r="AR799" s="512"/>
      <c r="AS799" s="512"/>
      <c r="AT799" s="513"/>
      <c r="AU799" s="473"/>
      <c r="AV799" s="474"/>
      <c r="AW799" s="474"/>
      <c r="AX799" s="475"/>
    </row>
    <row r="800" spans="1:50" ht="24.75" hidden="1" customHeight="1" x14ac:dyDescent="0.15">
      <c r="A800" s="483"/>
      <c r="B800" s="484"/>
      <c r="C800" s="484"/>
      <c r="D800" s="484"/>
      <c r="E800" s="484"/>
      <c r="F800" s="485"/>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4"/>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x14ac:dyDescent="0.15">
      <c r="A801" s="483"/>
      <c r="B801" s="484"/>
      <c r="C801" s="484"/>
      <c r="D801" s="484"/>
      <c r="E801" s="484"/>
      <c r="F801" s="485"/>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4"/>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hidden="1" customHeight="1" x14ac:dyDescent="0.15">
      <c r="A802" s="483"/>
      <c r="B802" s="484"/>
      <c r="C802" s="484"/>
      <c r="D802" s="484"/>
      <c r="E802" s="484"/>
      <c r="F802" s="485"/>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4"/>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hidden="1" customHeight="1" x14ac:dyDescent="0.15">
      <c r="A803" s="483"/>
      <c r="B803" s="484"/>
      <c r="C803" s="484"/>
      <c r="D803" s="484"/>
      <c r="E803" s="484"/>
      <c r="F803" s="485"/>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4"/>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hidden="1" customHeight="1" x14ac:dyDescent="0.15">
      <c r="A804" s="483"/>
      <c r="B804" s="484"/>
      <c r="C804" s="484"/>
      <c r="D804" s="484"/>
      <c r="E804" s="484"/>
      <c r="F804" s="485"/>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4"/>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hidden="1" customHeight="1" x14ac:dyDescent="0.15">
      <c r="A805" s="483"/>
      <c r="B805" s="484"/>
      <c r="C805" s="484"/>
      <c r="D805" s="484"/>
      <c r="E805" s="484"/>
      <c r="F805" s="485"/>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4"/>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hidden="1" customHeight="1" x14ac:dyDescent="0.15">
      <c r="A806" s="483"/>
      <c r="B806" s="484"/>
      <c r="C806" s="484"/>
      <c r="D806" s="484"/>
      <c r="E806" s="484"/>
      <c r="F806" s="485"/>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4"/>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x14ac:dyDescent="0.15">
      <c r="A807" s="483"/>
      <c r="B807" s="484"/>
      <c r="C807" s="484"/>
      <c r="D807" s="484"/>
      <c r="E807" s="484"/>
      <c r="F807" s="485"/>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4"/>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x14ac:dyDescent="0.15">
      <c r="A808" s="483"/>
      <c r="B808" s="484"/>
      <c r="C808" s="484"/>
      <c r="D808" s="484"/>
      <c r="E808" s="484"/>
      <c r="F808" s="485"/>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4"/>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hidden="1" customHeight="1" x14ac:dyDescent="0.15">
      <c r="A809" s="483"/>
      <c r="B809" s="484"/>
      <c r="C809" s="484"/>
      <c r="D809" s="484"/>
      <c r="E809" s="484"/>
      <c r="F809" s="485"/>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7" customHeight="1" thickBot="1" x14ac:dyDescent="0.2">
      <c r="A810" s="786" t="s">
        <v>278</v>
      </c>
      <c r="B810" s="787"/>
      <c r="C810" s="787"/>
      <c r="D810" s="787"/>
      <c r="E810" s="787"/>
      <c r="F810" s="787"/>
      <c r="G810" s="787"/>
      <c r="H810" s="787"/>
      <c r="I810" s="787"/>
      <c r="J810" s="787"/>
      <c r="K810" s="787"/>
      <c r="L810" s="787"/>
      <c r="M810" s="787"/>
      <c r="N810" s="787"/>
      <c r="O810" s="787"/>
      <c r="P810" s="787"/>
      <c r="Q810" s="787"/>
      <c r="R810" s="787"/>
      <c r="S810" s="787"/>
      <c r="T810" s="787"/>
      <c r="U810" s="787"/>
      <c r="V810" s="787"/>
      <c r="W810" s="787"/>
      <c r="X810" s="787"/>
      <c r="Y810" s="787"/>
      <c r="Z810" s="787"/>
      <c r="AA810" s="787"/>
      <c r="AB810" s="787"/>
      <c r="AC810" s="787"/>
      <c r="AD810" s="787"/>
      <c r="AE810" s="787"/>
      <c r="AF810" s="787"/>
      <c r="AG810" s="787"/>
      <c r="AH810" s="787"/>
      <c r="AI810" s="787"/>
      <c r="AJ810" s="787"/>
      <c r="AK810" s="7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9"/>
      <c r="B815" s="749"/>
      <c r="C815" s="749" t="s">
        <v>30</v>
      </c>
      <c r="D815" s="749"/>
      <c r="E815" s="749"/>
      <c r="F815" s="749"/>
      <c r="G815" s="749"/>
      <c r="H815" s="749"/>
      <c r="I815" s="749"/>
      <c r="J815" s="94" t="s">
        <v>389</v>
      </c>
      <c r="K815" s="201"/>
      <c r="L815" s="201"/>
      <c r="M815" s="201"/>
      <c r="N815" s="201"/>
      <c r="O815" s="201"/>
      <c r="P815" s="283" t="s">
        <v>353</v>
      </c>
      <c r="Q815" s="283"/>
      <c r="R815" s="283"/>
      <c r="S815" s="283"/>
      <c r="T815" s="283"/>
      <c r="U815" s="283"/>
      <c r="V815" s="283"/>
      <c r="W815" s="283"/>
      <c r="X815" s="283"/>
      <c r="Y815" s="218" t="s">
        <v>385</v>
      </c>
      <c r="Z815" s="217"/>
      <c r="AA815" s="217"/>
      <c r="AB815" s="217"/>
      <c r="AC815" s="94" t="s">
        <v>352</v>
      </c>
      <c r="AD815" s="94"/>
      <c r="AE815" s="94"/>
      <c r="AF815" s="94"/>
      <c r="AG815" s="94"/>
      <c r="AH815" s="218" t="s">
        <v>369</v>
      </c>
      <c r="AI815" s="749"/>
      <c r="AJ815" s="749"/>
      <c r="AK815" s="749"/>
      <c r="AL815" s="749" t="s">
        <v>23</v>
      </c>
      <c r="AM815" s="749"/>
      <c r="AN815" s="749"/>
      <c r="AO815" s="831"/>
      <c r="AP815" s="220" t="s">
        <v>390</v>
      </c>
      <c r="AQ815" s="220"/>
      <c r="AR815" s="220"/>
      <c r="AS815" s="220"/>
      <c r="AT815" s="220"/>
      <c r="AU815" s="220"/>
      <c r="AV815" s="220"/>
      <c r="AW815" s="220"/>
      <c r="AX815" s="220"/>
    </row>
    <row r="816" spans="1:50" ht="43.5" customHeight="1" x14ac:dyDescent="0.15">
      <c r="A816" s="225">
        <v>1</v>
      </c>
      <c r="B816" s="225">
        <v>1</v>
      </c>
      <c r="C816" s="226" t="s">
        <v>541</v>
      </c>
      <c r="D816" s="227"/>
      <c r="E816" s="227"/>
      <c r="F816" s="227"/>
      <c r="G816" s="227"/>
      <c r="H816" s="227"/>
      <c r="I816" s="228"/>
      <c r="J816" s="204">
        <v>2070005009004</v>
      </c>
      <c r="K816" s="205"/>
      <c r="L816" s="205"/>
      <c r="M816" s="205"/>
      <c r="N816" s="205"/>
      <c r="O816" s="205"/>
      <c r="P816" s="222" t="s">
        <v>570</v>
      </c>
      <c r="Q816" s="206" t="s">
        <v>507</v>
      </c>
      <c r="R816" s="206" t="s">
        <v>507</v>
      </c>
      <c r="S816" s="206" t="s">
        <v>507</v>
      </c>
      <c r="T816" s="206" t="s">
        <v>507</v>
      </c>
      <c r="U816" s="206" t="s">
        <v>507</v>
      </c>
      <c r="V816" s="206" t="s">
        <v>507</v>
      </c>
      <c r="W816" s="206" t="s">
        <v>507</v>
      </c>
      <c r="X816" s="206" t="s">
        <v>507</v>
      </c>
      <c r="Y816" s="832">
        <v>46</v>
      </c>
      <c r="Z816" s="833">
        <v>45745000</v>
      </c>
      <c r="AA816" s="833">
        <v>45745000</v>
      </c>
      <c r="AB816" s="834">
        <v>45745000</v>
      </c>
      <c r="AC816" s="210" t="s">
        <v>513</v>
      </c>
      <c r="AD816" s="210"/>
      <c r="AE816" s="210"/>
      <c r="AF816" s="210"/>
      <c r="AG816" s="210"/>
      <c r="AH816" s="211" t="s">
        <v>514</v>
      </c>
      <c r="AI816" s="212"/>
      <c r="AJ816" s="212"/>
      <c r="AK816" s="212"/>
      <c r="AL816" s="213" t="s">
        <v>519</v>
      </c>
      <c r="AM816" s="214"/>
      <c r="AN816" s="214"/>
      <c r="AO816" s="215"/>
      <c r="AP816" s="216"/>
      <c r="AQ816" s="216"/>
      <c r="AR816" s="216"/>
      <c r="AS816" s="216"/>
      <c r="AT816" s="216"/>
      <c r="AU816" s="216"/>
      <c r="AV816" s="216"/>
      <c r="AW816" s="216"/>
      <c r="AX816" s="216"/>
    </row>
    <row r="817" spans="1:50" ht="54" customHeight="1" x14ac:dyDescent="0.15">
      <c r="A817" s="225">
        <v>2</v>
      </c>
      <c r="B817" s="225">
        <v>1</v>
      </c>
      <c r="C817" s="226" t="s">
        <v>518</v>
      </c>
      <c r="D817" s="227"/>
      <c r="E817" s="227"/>
      <c r="F817" s="227"/>
      <c r="G817" s="227"/>
      <c r="H817" s="227"/>
      <c r="I817" s="228"/>
      <c r="J817" s="204">
        <v>2220001015543</v>
      </c>
      <c r="K817" s="205"/>
      <c r="L817" s="205"/>
      <c r="M817" s="205"/>
      <c r="N817" s="205"/>
      <c r="O817" s="205"/>
      <c r="P817" s="206" t="s">
        <v>508</v>
      </c>
      <c r="Q817" s="206" t="s">
        <v>508</v>
      </c>
      <c r="R817" s="206" t="s">
        <v>508</v>
      </c>
      <c r="S817" s="206" t="s">
        <v>508</v>
      </c>
      <c r="T817" s="206" t="s">
        <v>508</v>
      </c>
      <c r="U817" s="206" t="s">
        <v>508</v>
      </c>
      <c r="V817" s="206" t="s">
        <v>508</v>
      </c>
      <c r="W817" s="206" t="s">
        <v>508</v>
      </c>
      <c r="X817" s="206" t="s">
        <v>508</v>
      </c>
      <c r="Y817" s="832">
        <v>33</v>
      </c>
      <c r="Z817" s="833">
        <v>32986000</v>
      </c>
      <c r="AA817" s="833">
        <v>32986000</v>
      </c>
      <c r="AB817" s="834">
        <v>32986000</v>
      </c>
      <c r="AC817" s="210" t="s">
        <v>513</v>
      </c>
      <c r="AD817" s="210"/>
      <c r="AE817" s="210"/>
      <c r="AF817" s="210"/>
      <c r="AG817" s="210"/>
      <c r="AH817" s="211" t="s">
        <v>514</v>
      </c>
      <c r="AI817" s="212"/>
      <c r="AJ817" s="212"/>
      <c r="AK817" s="212"/>
      <c r="AL817" s="213" t="s">
        <v>520</v>
      </c>
      <c r="AM817" s="214"/>
      <c r="AN817" s="214"/>
      <c r="AO817" s="215"/>
      <c r="AP817" s="216"/>
      <c r="AQ817" s="216"/>
      <c r="AR817" s="216"/>
      <c r="AS817" s="216"/>
      <c r="AT817" s="216"/>
      <c r="AU817" s="216"/>
      <c r="AV817" s="216"/>
      <c r="AW817" s="216"/>
      <c r="AX817" s="216"/>
    </row>
    <row r="818" spans="1:50" ht="46.9" customHeight="1" x14ac:dyDescent="0.15">
      <c r="A818" s="225">
        <v>3</v>
      </c>
      <c r="B818" s="225">
        <v>1</v>
      </c>
      <c r="C818" s="226" t="s">
        <v>499</v>
      </c>
      <c r="D818" s="227"/>
      <c r="E818" s="227"/>
      <c r="F818" s="227"/>
      <c r="G818" s="227"/>
      <c r="H818" s="227"/>
      <c r="I818" s="228"/>
      <c r="J818" s="204">
        <v>2000020162108</v>
      </c>
      <c r="K818" s="205"/>
      <c r="L818" s="205"/>
      <c r="M818" s="205"/>
      <c r="N818" s="205"/>
      <c r="O818" s="205"/>
      <c r="P818" s="206" t="s">
        <v>509</v>
      </c>
      <c r="Q818" s="206" t="s">
        <v>509</v>
      </c>
      <c r="R818" s="206" t="s">
        <v>509</v>
      </c>
      <c r="S818" s="206" t="s">
        <v>509</v>
      </c>
      <c r="T818" s="206" t="s">
        <v>509</v>
      </c>
      <c r="U818" s="206" t="s">
        <v>509</v>
      </c>
      <c r="V818" s="206" t="s">
        <v>509</v>
      </c>
      <c r="W818" s="206" t="s">
        <v>509</v>
      </c>
      <c r="X818" s="206" t="s">
        <v>509</v>
      </c>
      <c r="Y818" s="832">
        <v>25</v>
      </c>
      <c r="Z818" s="833">
        <v>25000000</v>
      </c>
      <c r="AA818" s="833">
        <v>25000000</v>
      </c>
      <c r="AB818" s="834">
        <v>25000000</v>
      </c>
      <c r="AC818" s="210" t="s">
        <v>513</v>
      </c>
      <c r="AD818" s="210"/>
      <c r="AE818" s="210"/>
      <c r="AF818" s="210"/>
      <c r="AG818" s="210"/>
      <c r="AH818" s="211" t="s">
        <v>514</v>
      </c>
      <c r="AI818" s="212"/>
      <c r="AJ818" s="212"/>
      <c r="AK818" s="212"/>
      <c r="AL818" s="213" t="s">
        <v>517</v>
      </c>
      <c r="AM818" s="214"/>
      <c r="AN818" s="214"/>
      <c r="AO818" s="215"/>
      <c r="AP818" s="216"/>
      <c r="AQ818" s="216"/>
      <c r="AR818" s="216"/>
      <c r="AS818" s="216"/>
      <c r="AT818" s="216"/>
      <c r="AU818" s="216"/>
      <c r="AV818" s="216"/>
      <c r="AW818" s="216"/>
      <c r="AX818" s="216"/>
    </row>
    <row r="819" spans="1:50" ht="39.6" customHeight="1" x14ac:dyDescent="0.15">
      <c r="A819" s="225">
        <v>4</v>
      </c>
      <c r="B819" s="225">
        <v>1</v>
      </c>
      <c r="C819" s="226" t="s">
        <v>500</v>
      </c>
      <c r="D819" s="227"/>
      <c r="E819" s="227"/>
      <c r="F819" s="227"/>
      <c r="G819" s="227"/>
      <c r="H819" s="227"/>
      <c r="I819" s="228"/>
      <c r="J819" s="204">
        <v>3000020184811</v>
      </c>
      <c r="K819" s="205"/>
      <c r="L819" s="205"/>
      <c r="M819" s="205"/>
      <c r="N819" s="205"/>
      <c r="O819" s="205"/>
      <c r="P819" s="206" t="s">
        <v>510</v>
      </c>
      <c r="Q819" s="206" t="s">
        <v>510</v>
      </c>
      <c r="R819" s="206" t="s">
        <v>510</v>
      </c>
      <c r="S819" s="206" t="s">
        <v>510</v>
      </c>
      <c r="T819" s="206" t="s">
        <v>510</v>
      </c>
      <c r="U819" s="206" t="s">
        <v>510</v>
      </c>
      <c r="V819" s="206" t="s">
        <v>510</v>
      </c>
      <c r="W819" s="206" t="s">
        <v>510</v>
      </c>
      <c r="X819" s="206" t="s">
        <v>510</v>
      </c>
      <c r="Y819" s="832">
        <v>23</v>
      </c>
      <c r="Z819" s="833">
        <v>23399000</v>
      </c>
      <c r="AA819" s="833">
        <v>23399000</v>
      </c>
      <c r="AB819" s="834">
        <v>23399000</v>
      </c>
      <c r="AC819" s="210" t="s">
        <v>513</v>
      </c>
      <c r="AD819" s="210"/>
      <c r="AE819" s="210"/>
      <c r="AF819" s="210"/>
      <c r="AG819" s="210"/>
      <c r="AH819" s="211" t="s">
        <v>515</v>
      </c>
      <c r="AI819" s="212"/>
      <c r="AJ819" s="212"/>
      <c r="AK819" s="212"/>
      <c r="AL819" s="213" t="s">
        <v>521</v>
      </c>
      <c r="AM819" s="214"/>
      <c r="AN819" s="214"/>
      <c r="AO819" s="215"/>
      <c r="AP819" s="216"/>
      <c r="AQ819" s="216"/>
      <c r="AR819" s="216"/>
      <c r="AS819" s="216"/>
      <c r="AT819" s="216"/>
      <c r="AU819" s="216"/>
      <c r="AV819" s="216"/>
      <c r="AW819" s="216"/>
      <c r="AX819" s="216"/>
    </row>
    <row r="820" spans="1:50" ht="39.6" customHeight="1" x14ac:dyDescent="0.15">
      <c r="A820" s="225">
        <v>5</v>
      </c>
      <c r="B820" s="225">
        <v>1</v>
      </c>
      <c r="C820" s="226" t="s">
        <v>501</v>
      </c>
      <c r="D820" s="227"/>
      <c r="E820" s="227"/>
      <c r="F820" s="227"/>
      <c r="G820" s="227"/>
      <c r="H820" s="227"/>
      <c r="I820" s="228"/>
      <c r="J820" s="204">
        <v>5000020285013</v>
      </c>
      <c r="K820" s="205"/>
      <c r="L820" s="205"/>
      <c r="M820" s="205"/>
      <c r="N820" s="205"/>
      <c r="O820" s="205"/>
      <c r="P820" s="206" t="s">
        <v>510</v>
      </c>
      <c r="Q820" s="206" t="s">
        <v>510</v>
      </c>
      <c r="R820" s="206" t="s">
        <v>510</v>
      </c>
      <c r="S820" s="206" t="s">
        <v>510</v>
      </c>
      <c r="T820" s="206" t="s">
        <v>510</v>
      </c>
      <c r="U820" s="206" t="s">
        <v>510</v>
      </c>
      <c r="V820" s="206" t="s">
        <v>510</v>
      </c>
      <c r="W820" s="206" t="s">
        <v>510</v>
      </c>
      <c r="X820" s="206" t="s">
        <v>510</v>
      </c>
      <c r="Y820" s="832">
        <v>21</v>
      </c>
      <c r="Z820" s="833">
        <v>21000000</v>
      </c>
      <c r="AA820" s="833">
        <v>21000000</v>
      </c>
      <c r="AB820" s="834">
        <v>21000000</v>
      </c>
      <c r="AC820" s="210" t="s">
        <v>513</v>
      </c>
      <c r="AD820" s="210"/>
      <c r="AE820" s="210"/>
      <c r="AF820" s="210"/>
      <c r="AG820" s="210"/>
      <c r="AH820" s="211" t="s">
        <v>514</v>
      </c>
      <c r="AI820" s="212"/>
      <c r="AJ820" s="212"/>
      <c r="AK820" s="212"/>
      <c r="AL820" s="213" t="s">
        <v>522</v>
      </c>
      <c r="AM820" s="214"/>
      <c r="AN820" s="214"/>
      <c r="AO820" s="215"/>
      <c r="AP820" s="216"/>
      <c r="AQ820" s="216"/>
      <c r="AR820" s="216"/>
      <c r="AS820" s="216"/>
      <c r="AT820" s="216"/>
      <c r="AU820" s="216"/>
      <c r="AV820" s="216"/>
      <c r="AW820" s="216"/>
      <c r="AX820" s="216"/>
    </row>
    <row r="821" spans="1:50" ht="39.6" customHeight="1" x14ac:dyDescent="0.15">
      <c r="A821" s="225">
        <v>6</v>
      </c>
      <c r="B821" s="225">
        <v>1</v>
      </c>
      <c r="C821" s="226" t="s">
        <v>502</v>
      </c>
      <c r="D821" s="227"/>
      <c r="E821" s="227"/>
      <c r="F821" s="227"/>
      <c r="G821" s="227"/>
      <c r="H821" s="227"/>
      <c r="I821" s="228"/>
      <c r="J821" s="204">
        <v>4000020014711</v>
      </c>
      <c r="K821" s="205"/>
      <c r="L821" s="205"/>
      <c r="M821" s="205"/>
      <c r="N821" s="205"/>
      <c r="O821" s="205"/>
      <c r="P821" s="206" t="s">
        <v>510</v>
      </c>
      <c r="Q821" s="206" t="s">
        <v>510</v>
      </c>
      <c r="R821" s="206" t="s">
        <v>510</v>
      </c>
      <c r="S821" s="206" t="s">
        <v>510</v>
      </c>
      <c r="T821" s="206" t="s">
        <v>510</v>
      </c>
      <c r="U821" s="206" t="s">
        <v>510</v>
      </c>
      <c r="V821" s="206" t="s">
        <v>510</v>
      </c>
      <c r="W821" s="206" t="s">
        <v>510</v>
      </c>
      <c r="X821" s="206" t="s">
        <v>510</v>
      </c>
      <c r="Y821" s="832">
        <v>21</v>
      </c>
      <c r="Z821" s="833">
        <v>20999000</v>
      </c>
      <c r="AA821" s="833">
        <v>20999000</v>
      </c>
      <c r="AB821" s="834">
        <v>20999000</v>
      </c>
      <c r="AC821" s="210" t="s">
        <v>513</v>
      </c>
      <c r="AD821" s="210"/>
      <c r="AE821" s="210"/>
      <c r="AF821" s="210"/>
      <c r="AG821" s="210"/>
      <c r="AH821" s="211" t="s">
        <v>514</v>
      </c>
      <c r="AI821" s="212"/>
      <c r="AJ821" s="212"/>
      <c r="AK821" s="212"/>
      <c r="AL821" s="213" t="s">
        <v>520</v>
      </c>
      <c r="AM821" s="214"/>
      <c r="AN821" s="214"/>
      <c r="AO821" s="215"/>
      <c r="AP821" s="216"/>
      <c r="AQ821" s="216"/>
      <c r="AR821" s="216"/>
      <c r="AS821" s="216"/>
      <c r="AT821" s="216"/>
      <c r="AU821" s="216"/>
      <c r="AV821" s="216"/>
      <c r="AW821" s="216"/>
      <c r="AX821" s="216"/>
    </row>
    <row r="822" spans="1:50" ht="39.6" customHeight="1" x14ac:dyDescent="0.15">
      <c r="A822" s="225">
        <v>7</v>
      </c>
      <c r="B822" s="225">
        <v>1</v>
      </c>
      <c r="C822" s="226" t="s">
        <v>503</v>
      </c>
      <c r="D822" s="227"/>
      <c r="E822" s="227"/>
      <c r="F822" s="227"/>
      <c r="G822" s="227"/>
      <c r="H822" s="227"/>
      <c r="I822" s="228"/>
      <c r="J822" s="204">
        <v>9000020313645</v>
      </c>
      <c r="K822" s="205"/>
      <c r="L822" s="205"/>
      <c r="M822" s="205"/>
      <c r="N822" s="205"/>
      <c r="O822" s="205"/>
      <c r="P822" s="206" t="s">
        <v>510</v>
      </c>
      <c r="Q822" s="206" t="s">
        <v>510</v>
      </c>
      <c r="R822" s="206" t="s">
        <v>510</v>
      </c>
      <c r="S822" s="206" t="s">
        <v>510</v>
      </c>
      <c r="T822" s="206" t="s">
        <v>510</v>
      </c>
      <c r="U822" s="206" t="s">
        <v>510</v>
      </c>
      <c r="V822" s="206" t="s">
        <v>510</v>
      </c>
      <c r="W822" s="206" t="s">
        <v>510</v>
      </c>
      <c r="X822" s="206" t="s">
        <v>510</v>
      </c>
      <c r="Y822" s="832">
        <v>21</v>
      </c>
      <c r="Z822" s="833">
        <v>20999000</v>
      </c>
      <c r="AA822" s="833">
        <v>20999000</v>
      </c>
      <c r="AB822" s="834">
        <v>20999000</v>
      </c>
      <c r="AC822" s="210" t="s">
        <v>513</v>
      </c>
      <c r="AD822" s="210"/>
      <c r="AE822" s="210"/>
      <c r="AF822" s="210"/>
      <c r="AG822" s="210"/>
      <c r="AH822" s="211" t="s">
        <v>516</v>
      </c>
      <c r="AI822" s="212"/>
      <c r="AJ822" s="212"/>
      <c r="AK822" s="212"/>
      <c r="AL822" s="213" t="s">
        <v>515</v>
      </c>
      <c r="AM822" s="214"/>
      <c r="AN822" s="214"/>
      <c r="AO822" s="215"/>
      <c r="AP822" s="216"/>
      <c r="AQ822" s="216"/>
      <c r="AR822" s="216"/>
      <c r="AS822" s="216"/>
      <c r="AT822" s="216"/>
      <c r="AU822" s="216"/>
      <c r="AV822" s="216"/>
      <c r="AW822" s="216"/>
      <c r="AX822" s="216"/>
    </row>
    <row r="823" spans="1:50" ht="30" customHeight="1" x14ac:dyDescent="0.15">
      <c r="A823" s="225">
        <v>8</v>
      </c>
      <c r="B823" s="225">
        <v>1</v>
      </c>
      <c r="C823" s="226" t="s">
        <v>504</v>
      </c>
      <c r="D823" s="227"/>
      <c r="E823" s="227"/>
      <c r="F823" s="227"/>
      <c r="G823" s="227"/>
      <c r="H823" s="227"/>
      <c r="I823" s="228"/>
      <c r="J823" s="204">
        <v>5000020152048</v>
      </c>
      <c r="K823" s="205"/>
      <c r="L823" s="205"/>
      <c r="M823" s="205"/>
      <c r="N823" s="205"/>
      <c r="O823" s="205"/>
      <c r="P823" s="206" t="s">
        <v>511</v>
      </c>
      <c r="Q823" s="206" t="s">
        <v>511</v>
      </c>
      <c r="R823" s="206" t="s">
        <v>511</v>
      </c>
      <c r="S823" s="206" t="s">
        <v>511</v>
      </c>
      <c r="T823" s="206" t="s">
        <v>511</v>
      </c>
      <c r="U823" s="206" t="s">
        <v>511</v>
      </c>
      <c r="V823" s="206" t="s">
        <v>511</v>
      </c>
      <c r="W823" s="206" t="s">
        <v>511</v>
      </c>
      <c r="X823" s="206" t="s">
        <v>511</v>
      </c>
      <c r="Y823" s="832">
        <v>17</v>
      </c>
      <c r="Z823" s="833">
        <v>17337000</v>
      </c>
      <c r="AA823" s="833">
        <v>17337000</v>
      </c>
      <c r="AB823" s="834">
        <v>17337000</v>
      </c>
      <c r="AC823" s="210" t="s">
        <v>513</v>
      </c>
      <c r="AD823" s="210"/>
      <c r="AE823" s="210"/>
      <c r="AF823" s="210"/>
      <c r="AG823" s="210"/>
      <c r="AH823" s="211" t="s">
        <v>514</v>
      </c>
      <c r="AI823" s="212"/>
      <c r="AJ823" s="212"/>
      <c r="AK823" s="212"/>
      <c r="AL823" s="213" t="s">
        <v>520</v>
      </c>
      <c r="AM823" s="214"/>
      <c r="AN823" s="214"/>
      <c r="AO823" s="215"/>
      <c r="AP823" s="216"/>
      <c r="AQ823" s="216"/>
      <c r="AR823" s="216"/>
      <c r="AS823" s="216"/>
      <c r="AT823" s="216"/>
      <c r="AU823" s="216"/>
      <c r="AV823" s="216"/>
      <c r="AW823" s="216"/>
      <c r="AX823" s="216"/>
    </row>
    <row r="824" spans="1:50" ht="30" customHeight="1" x14ac:dyDescent="0.15">
      <c r="A824" s="225">
        <v>9</v>
      </c>
      <c r="B824" s="225">
        <v>1</v>
      </c>
      <c r="C824" s="226" t="s">
        <v>505</v>
      </c>
      <c r="D824" s="227"/>
      <c r="E824" s="227"/>
      <c r="F824" s="227"/>
      <c r="G824" s="227"/>
      <c r="H824" s="227"/>
      <c r="I824" s="228"/>
      <c r="J824" s="204">
        <v>8000020402044</v>
      </c>
      <c r="K824" s="205"/>
      <c r="L824" s="205"/>
      <c r="M824" s="205"/>
      <c r="N824" s="205"/>
      <c r="O824" s="205"/>
      <c r="P824" s="206" t="s">
        <v>512</v>
      </c>
      <c r="Q824" s="206" t="s">
        <v>512</v>
      </c>
      <c r="R824" s="206" t="s">
        <v>512</v>
      </c>
      <c r="S824" s="206" t="s">
        <v>512</v>
      </c>
      <c r="T824" s="206" t="s">
        <v>512</v>
      </c>
      <c r="U824" s="206" t="s">
        <v>512</v>
      </c>
      <c r="V824" s="206" t="s">
        <v>512</v>
      </c>
      <c r="W824" s="206" t="s">
        <v>512</v>
      </c>
      <c r="X824" s="206" t="s">
        <v>512</v>
      </c>
      <c r="Y824" s="832">
        <v>15</v>
      </c>
      <c r="Z824" s="833">
        <v>15000000</v>
      </c>
      <c r="AA824" s="833">
        <v>15000000</v>
      </c>
      <c r="AB824" s="834">
        <v>15000000</v>
      </c>
      <c r="AC824" s="210" t="s">
        <v>513</v>
      </c>
      <c r="AD824" s="210"/>
      <c r="AE824" s="210"/>
      <c r="AF824" s="210"/>
      <c r="AG824" s="210"/>
      <c r="AH824" s="211" t="s">
        <v>517</v>
      </c>
      <c r="AI824" s="212"/>
      <c r="AJ824" s="212"/>
      <c r="AK824" s="212"/>
      <c r="AL824" s="213" t="s">
        <v>520</v>
      </c>
      <c r="AM824" s="214"/>
      <c r="AN824" s="214"/>
      <c r="AO824" s="215"/>
      <c r="AP824" s="216"/>
      <c r="AQ824" s="216"/>
      <c r="AR824" s="216"/>
      <c r="AS824" s="216"/>
      <c r="AT824" s="216"/>
      <c r="AU824" s="216"/>
      <c r="AV824" s="216"/>
      <c r="AW824" s="216"/>
      <c r="AX824" s="216"/>
    </row>
    <row r="825" spans="1:50" ht="30" customHeight="1" x14ac:dyDescent="0.15">
      <c r="A825" s="225">
        <v>10</v>
      </c>
      <c r="B825" s="225">
        <v>1</v>
      </c>
      <c r="C825" s="226" t="s">
        <v>506</v>
      </c>
      <c r="D825" s="227"/>
      <c r="E825" s="227"/>
      <c r="F825" s="227"/>
      <c r="G825" s="227"/>
      <c r="H825" s="227"/>
      <c r="I825" s="228"/>
      <c r="J825" s="204">
        <v>3000020434281</v>
      </c>
      <c r="K825" s="205"/>
      <c r="L825" s="205"/>
      <c r="M825" s="205"/>
      <c r="N825" s="205"/>
      <c r="O825" s="205"/>
      <c r="P825" s="206" t="s">
        <v>512</v>
      </c>
      <c r="Q825" s="206" t="s">
        <v>512</v>
      </c>
      <c r="R825" s="206" t="s">
        <v>512</v>
      </c>
      <c r="S825" s="206" t="s">
        <v>512</v>
      </c>
      <c r="T825" s="206" t="s">
        <v>512</v>
      </c>
      <c r="U825" s="206" t="s">
        <v>512</v>
      </c>
      <c r="V825" s="206" t="s">
        <v>512</v>
      </c>
      <c r="W825" s="206" t="s">
        <v>512</v>
      </c>
      <c r="X825" s="206" t="s">
        <v>512</v>
      </c>
      <c r="Y825" s="832">
        <v>15</v>
      </c>
      <c r="Z825" s="833">
        <v>15000000</v>
      </c>
      <c r="AA825" s="833">
        <v>15000000</v>
      </c>
      <c r="AB825" s="834">
        <v>15000000</v>
      </c>
      <c r="AC825" s="210" t="s">
        <v>513</v>
      </c>
      <c r="AD825" s="210"/>
      <c r="AE825" s="210"/>
      <c r="AF825" s="210"/>
      <c r="AG825" s="210"/>
      <c r="AH825" s="211" t="s">
        <v>516</v>
      </c>
      <c r="AI825" s="212"/>
      <c r="AJ825" s="212"/>
      <c r="AK825" s="212"/>
      <c r="AL825" s="213" t="s">
        <v>523</v>
      </c>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29"/>
      <c r="D826" s="227"/>
      <c r="E826" s="227"/>
      <c r="F826" s="227"/>
      <c r="G826" s="227"/>
      <c r="H826" s="227"/>
      <c r="I826" s="228"/>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29"/>
      <c r="D827" s="227"/>
      <c r="E827" s="227"/>
      <c r="F827" s="227"/>
      <c r="G827" s="227"/>
      <c r="H827" s="227"/>
      <c r="I827" s="228"/>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29"/>
      <c r="D828" s="227"/>
      <c r="E828" s="227"/>
      <c r="F828" s="227"/>
      <c r="G828" s="227"/>
      <c r="H828" s="227"/>
      <c r="I828" s="228"/>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29"/>
      <c r="D829" s="227"/>
      <c r="E829" s="227"/>
      <c r="F829" s="227"/>
      <c r="G829" s="227"/>
      <c r="H829" s="227"/>
      <c r="I829" s="228"/>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29"/>
      <c r="D830" s="227"/>
      <c r="E830" s="227"/>
      <c r="F830" s="227"/>
      <c r="G830" s="227"/>
      <c r="H830" s="227"/>
      <c r="I830" s="228"/>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29"/>
      <c r="D831" s="227"/>
      <c r="E831" s="227"/>
      <c r="F831" s="227"/>
      <c r="G831" s="227"/>
      <c r="H831" s="227"/>
      <c r="I831" s="228"/>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29"/>
      <c r="D832" s="227"/>
      <c r="E832" s="227"/>
      <c r="F832" s="227"/>
      <c r="G832" s="227"/>
      <c r="H832" s="227"/>
      <c r="I832" s="228"/>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29"/>
      <c r="D833" s="227"/>
      <c r="E833" s="227"/>
      <c r="F833" s="227"/>
      <c r="G833" s="227"/>
      <c r="H833" s="227"/>
      <c r="I833" s="228"/>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429</v>
      </c>
      <c r="AQ848" s="220"/>
      <c r="AR848" s="220"/>
      <c r="AS848" s="220"/>
      <c r="AT848" s="220"/>
      <c r="AU848" s="220"/>
      <c r="AV848" s="220"/>
      <c r="AW848" s="220"/>
      <c r="AX848" s="220"/>
    </row>
    <row r="849" spans="1:50" ht="83.45" customHeight="1" x14ac:dyDescent="0.15">
      <c r="A849" s="225">
        <v>1</v>
      </c>
      <c r="B849" s="225">
        <v>1</v>
      </c>
      <c r="C849" s="221" t="s">
        <v>565</v>
      </c>
      <c r="D849" s="203"/>
      <c r="E849" s="203"/>
      <c r="F849" s="203"/>
      <c r="G849" s="203"/>
      <c r="H849" s="203"/>
      <c r="I849" s="203"/>
      <c r="J849" s="204">
        <v>4010005016474</v>
      </c>
      <c r="K849" s="205"/>
      <c r="L849" s="205"/>
      <c r="M849" s="205"/>
      <c r="N849" s="205"/>
      <c r="O849" s="205"/>
      <c r="P849" s="222" t="s">
        <v>524</v>
      </c>
      <c r="Q849" s="206"/>
      <c r="R849" s="206"/>
      <c r="S849" s="206"/>
      <c r="T849" s="206"/>
      <c r="U849" s="206"/>
      <c r="V849" s="206"/>
      <c r="W849" s="206"/>
      <c r="X849" s="206"/>
      <c r="Y849" s="207">
        <v>5</v>
      </c>
      <c r="Z849" s="208"/>
      <c r="AA849" s="208"/>
      <c r="AB849" s="209"/>
      <c r="AC849" s="210" t="s">
        <v>525</v>
      </c>
      <c r="AD849" s="210"/>
      <c r="AE849" s="210"/>
      <c r="AF849" s="210"/>
      <c r="AG849" s="210"/>
      <c r="AH849" s="211">
        <v>4</v>
      </c>
      <c r="AI849" s="212"/>
      <c r="AJ849" s="212"/>
      <c r="AK849" s="212"/>
      <c r="AL849" s="213">
        <v>32.9</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429</v>
      </c>
      <c r="AQ881" s="220"/>
      <c r="AR881" s="220"/>
      <c r="AS881" s="220"/>
      <c r="AT881" s="220"/>
      <c r="AU881" s="220"/>
      <c r="AV881" s="220"/>
      <c r="AW881" s="220"/>
      <c r="AX881" s="220"/>
    </row>
    <row r="882" spans="1:50" ht="79.150000000000006" customHeight="1" x14ac:dyDescent="0.15">
      <c r="A882" s="225">
        <v>1</v>
      </c>
      <c r="B882" s="225">
        <v>1</v>
      </c>
      <c r="C882" s="221" t="s">
        <v>536</v>
      </c>
      <c r="D882" s="203" t="s">
        <v>526</v>
      </c>
      <c r="E882" s="203" t="s">
        <v>526</v>
      </c>
      <c r="F882" s="203" t="s">
        <v>526</v>
      </c>
      <c r="G882" s="203" t="s">
        <v>526</v>
      </c>
      <c r="H882" s="203" t="s">
        <v>526</v>
      </c>
      <c r="I882" s="203" t="s">
        <v>526</v>
      </c>
      <c r="J882" s="204">
        <v>7010501016231</v>
      </c>
      <c r="K882" s="205"/>
      <c r="L882" s="205"/>
      <c r="M882" s="205"/>
      <c r="N882" s="205"/>
      <c r="O882" s="205"/>
      <c r="P882" s="206" t="s">
        <v>531</v>
      </c>
      <c r="Q882" s="206" t="s">
        <v>531</v>
      </c>
      <c r="R882" s="206" t="s">
        <v>531</v>
      </c>
      <c r="S882" s="206" t="s">
        <v>531</v>
      </c>
      <c r="T882" s="206" t="s">
        <v>531</v>
      </c>
      <c r="U882" s="206" t="s">
        <v>531</v>
      </c>
      <c r="V882" s="206" t="s">
        <v>531</v>
      </c>
      <c r="W882" s="206" t="s">
        <v>531</v>
      </c>
      <c r="X882" s="206" t="s">
        <v>531</v>
      </c>
      <c r="Y882" s="207">
        <v>12</v>
      </c>
      <c r="Z882" s="208">
        <v>11826000</v>
      </c>
      <c r="AA882" s="208">
        <v>11826000</v>
      </c>
      <c r="AB882" s="209">
        <v>11826000</v>
      </c>
      <c r="AC882" s="210" t="s">
        <v>375</v>
      </c>
      <c r="AD882" s="210"/>
      <c r="AE882" s="210"/>
      <c r="AF882" s="210"/>
      <c r="AG882" s="210"/>
      <c r="AH882" s="211">
        <v>2</v>
      </c>
      <c r="AI882" s="212">
        <v>2</v>
      </c>
      <c r="AJ882" s="212">
        <v>2</v>
      </c>
      <c r="AK882" s="212">
        <v>2</v>
      </c>
      <c r="AL882" s="213">
        <v>94.4</v>
      </c>
      <c r="AM882" s="214">
        <v>94.4</v>
      </c>
      <c r="AN882" s="214">
        <v>94.4</v>
      </c>
      <c r="AO882" s="215">
        <v>94.4</v>
      </c>
      <c r="AP882" s="216"/>
      <c r="AQ882" s="216"/>
      <c r="AR882" s="216"/>
      <c r="AS882" s="216"/>
      <c r="AT882" s="216"/>
      <c r="AU882" s="216"/>
      <c r="AV882" s="216"/>
      <c r="AW882" s="216"/>
      <c r="AX882" s="216"/>
    </row>
    <row r="883" spans="1:50" ht="79.150000000000006" customHeight="1" x14ac:dyDescent="0.15">
      <c r="A883" s="225">
        <v>2</v>
      </c>
      <c r="B883" s="225">
        <v>1</v>
      </c>
      <c r="C883" s="221" t="s">
        <v>537</v>
      </c>
      <c r="D883" s="203" t="s">
        <v>527</v>
      </c>
      <c r="E883" s="203" t="s">
        <v>527</v>
      </c>
      <c r="F883" s="203" t="s">
        <v>527</v>
      </c>
      <c r="G883" s="203" t="s">
        <v>527</v>
      </c>
      <c r="H883" s="203" t="s">
        <v>527</v>
      </c>
      <c r="I883" s="203" t="s">
        <v>527</v>
      </c>
      <c r="J883" s="204">
        <v>9100001013643</v>
      </c>
      <c r="K883" s="205"/>
      <c r="L883" s="205"/>
      <c r="M883" s="205"/>
      <c r="N883" s="205"/>
      <c r="O883" s="205"/>
      <c r="P883" s="206" t="s">
        <v>532</v>
      </c>
      <c r="Q883" s="206" t="s">
        <v>532</v>
      </c>
      <c r="R883" s="206" t="s">
        <v>532</v>
      </c>
      <c r="S883" s="206" t="s">
        <v>532</v>
      </c>
      <c r="T883" s="206" t="s">
        <v>532</v>
      </c>
      <c r="U883" s="206" t="s">
        <v>532</v>
      </c>
      <c r="V883" s="206" t="s">
        <v>532</v>
      </c>
      <c r="W883" s="206" t="s">
        <v>532</v>
      </c>
      <c r="X883" s="206" t="s">
        <v>532</v>
      </c>
      <c r="Y883" s="207">
        <v>12</v>
      </c>
      <c r="Z883" s="208">
        <v>11664000</v>
      </c>
      <c r="AA883" s="208">
        <v>11664000</v>
      </c>
      <c r="AB883" s="209">
        <v>11664000</v>
      </c>
      <c r="AC883" s="210" t="s">
        <v>375</v>
      </c>
      <c r="AD883" s="210"/>
      <c r="AE883" s="210"/>
      <c r="AF883" s="210"/>
      <c r="AG883" s="210"/>
      <c r="AH883" s="211">
        <v>2</v>
      </c>
      <c r="AI883" s="212">
        <v>2</v>
      </c>
      <c r="AJ883" s="212">
        <v>2</v>
      </c>
      <c r="AK883" s="212">
        <v>2</v>
      </c>
      <c r="AL883" s="213">
        <v>90.4</v>
      </c>
      <c r="AM883" s="214">
        <v>90.4</v>
      </c>
      <c r="AN883" s="214">
        <v>90.4</v>
      </c>
      <c r="AO883" s="215">
        <v>90.4</v>
      </c>
      <c r="AP883" s="216"/>
      <c r="AQ883" s="216"/>
      <c r="AR883" s="216"/>
      <c r="AS883" s="216"/>
      <c r="AT883" s="216"/>
      <c r="AU883" s="216"/>
      <c r="AV883" s="216"/>
      <c r="AW883" s="216"/>
      <c r="AX883" s="216"/>
    </row>
    <row r="884" spans="1:50" ht="79.150000000000006" customHeight="1" x14ac:dyDescent="0.15">
      <c r="A884" s="225">
        <v>3</v>
      </c>
      <c r="B884" s="225">
        <v>1</v>
      </c>
      <c r="C884" s="221" t="s">
        <v>538</v>
      </c>
      <c r="D884" s="203" t="s">
        <v>528</v>
      </c>
      <c r="E884" s="203" t="s">
        <v>528</v>
      </c>
      <c r="F884" s="203" t="s">
        <v>528</v>
      </c>
      <c r="G884" s="203" t="s">
        <v>528</v>
      </c>
      <c r="H884" s="203" t="s">
        <v>528</v>
      </c>
      <c r="I884" s="203" t="s">
        <v>528</v>
      </c>
      <c r="J884" s="204">
        <v>6010001030403</v>
      </c>
      <c r="K884" s="205"/>
      <c r="L884" s="205"/>
      <c r="M884" s="205"/>
      <c r="N884" s="205"/>
      <c r="O884" s="205"/>
      <c r="P884" s="206" t="s">
        <v>533</v>
      </c>
      <c r="Q884" s="206" t="s">
        <v>533</v>
      </c>
      <c r="R884" s="206" t="s">
        <v>533</v>
      </c>
      <c r="S884" s="206" t="s">
        <v>533</v>
      </c>
      <c r="T884" s="206" t="s">
        <v>533</v>
      </c>
      <c r="U884" s="206" t="s">
        <v>533</v>
      </c>
      <c r="V884" s="206" t="s">
        <v>533</v>
      </c>
      <c r="W884" s="206" t="s">
        <v>533</v>
      </c>
      <c r="X884" s="206" t="s">
        <v>533</v>
      </c>
      <c r="Y884" s="207">
        <v>11</v>
      </c>
      <c r="Z884" s="208">
        <v>10778400</v>
      </c>
      <c r="AA884" s="208">
        <v>10778400</v>
      </c>
      <c r="AB884" s="209">
        <v>10778400</v>
      </c>
      <c r="AC884" s="210" t="s">
        <v>375</v>
      </c>
      <c r="AD884" s="210"/>
      <c r="AE884" s="210"/>
      <c r="AF884" s="210"/>
      <c r="AG884" s="210"/>
      <c r="AH884" s="211">
        <v>1</v>
      </c>
      <c r="AI884" s="212">
        <v>1</v>
      </c>
      <c r="AJ884" s="212">
        <v>1</v>
      </c>
      <c r="AK884" s="212">
        <v>1</v>
      </c>
      <c r="AL884" s="213">
        <v>83.1</v>
      </c>
      <c r="AM884" s="214">
        <v>83.1</v>
      </c>
      <c r="AN884" s="214">
        <v>83.1</v>
      </c>
      <c r="AO884" s="215">
        <v>83.1</v>
      </c>
      <c r="AP884" s="216"/>
      <c r="AQ884" s="216"/>
      <c r="AR884" s="216"/>
      <c r="AS884" s="216"/>
      <c r="AT884" s="216"/>
      <c r="AU884" s="216"/>
      <c r="AV884" s="216"/>
      <c r="AW884" s="216"/>
      <c r="AX884" s="216"/>
    </row>
    <row r="885" spans="1:50" ht="79.150000000000006" customHeight="1" x14ac:dyDescent="0.15">
      <c r="A885" s="225">
        <v>4</v>
      </c>
      <c r="B885" s="225">
        <v>1</v>
      </c>
      <c r="C885" s="221" t="s">
        <v>539</v>
      </c>
      <c r="D885" s="203" t="s">
        <v>529</v>
      </c>
      <c r="E885" s="203" t="s">
        <v>529</v>
      </c>
      <c r="F885" s="203" t="s">
        <v>529</v>
      </c>
      <c r="G885" s="203" t="s">
        <v>529</v>
      </c>
      <c r="H885" s="203" t="s">
        <v>529</v>
      </c>
      <c r="I885" s="203" t="s">
        <v>529</v>
      </c>
      <c r="J885" s="204">
        <v>7010701020181</v>
      </c>
      <c r="K885" s="205"/>
      <c r="L885" s="205"/>
      <c r="M885" s="205"/>
      <c r="N885" s="205"/>
      <c r="O885" s="205"/>
      <c r="P885" s="206" t="s">
        <v>534</v>
      </c>
      <c r="Q885" s="206" t="s">
        <v>534</v>
      </c>
      <c r="R885" s="206" t="s">
        <v>534</v>
      </c>
      <c r="S885" s="206" t="s">
        <v>534</v>
      </c>
      <c r="T885" s="206" t="s">
        <v>534</v>
      </c>
      <c r="U885" s="206" t="s">
        <v>534</v>
      </c>
      <c r="V885" s="206" t="s">
        <v>534</v>
      </c>
      <c r="W885" s="206" t="s">
        <v>534</v>
      </c>
      <c r="X885" s="206" t="s">
        <v>534</v>
      </c>
      <c r="Y885" s="207">
        <v>5</v>
      </c>
      <c r="Z885" s="208">
        <v>5373000</v>
      </c>
      <c r="AA885" s="208">
        <v>5373000</v>
      </c>
      <c r="AB885" s="209">
        <v>5373000</v>
      </c>
      <c r="AC885" s="210" t="s">
        <v>375</v>
      </c>
      <c r="AD885" s="210"/>
      <c r="AE885" s="210"/>
      <c r="AF885" s="210"/>
      <c r="AG885" s="210"/>
      <c r="AH885" s="211">
        <v>3</v>
      </c>
      <c r="AI885" s="212">
        <v>3</v>
      </c>
      <c r="AJ885" s="212">
        <v>3</v>
      </c>
      <c r="AK885" s="212">
        <v>3</v>
      </c>
      <c r="AL885" s="213">
        <v>94.1</v>
      </c>
      <c r="AM885" s="214">
        <v>94.1</v>
      </c>
      <c r="AN885" s="214">
        <v>94.1</v>
      </c>
      <c r="AO885" s="215">
        <v>94.1</v>
      </c>
      <c r="AP885" s="216"/>
      <c r="AQ885" s="216"/>
      <c r="AR885" s="216"/>
      <c r="AS885" s="216"/>
      <c r="AT885" s="216"/>
      <c r="AU885" s="216"/>
      <c r="AV885" s="216"/>
      <c r="AW885" s="216"/>
      <c r="AX885" s="216"/>
    </row>
    <row r="886" spans="1:50" ht="79.150000000000006" customHeight="1" x14ac:dyDescent="0.15">
      <c r="A886" s="225">
        <v>5</v>
      </c>
      <c r="B886" s="225">
        <v>1</v>
      </c>
      <c r="C886" s="221" t="s">
        <v>540</v>
      </c>
      <c r="D886" s="203" t="s">
        <v>530</v>
      </c>
      <c r="E886" s="203" t="s">
        <v>530</v>
      </c>
      <c r="F886" s="203" t="s">
        <v>530</v>
      </c>
      <c r="G886" s="203" t="s">
        <v>530</v>
      </c>
      <c r="H886" s="203" t="s">
        <v>530</v>
      </c>
      <c r="I886" s="203" t="s">
        <v>530</v>
      </c>
      <c r="J886" s="204">
        <v>4010001054032</v>
      </c>
      <c r="K886" s="205"/>
      <c r="L886" s="205"/>
      <c r="M886" s="205"/>
      <c r="N886" s="205"/>
      <c r="O886" s="205"/>
      <c r="P886" s="206" t="s">
        <v>535</v>
      </c>
      <c r="Q886" s="206" t="s">
        <v>535</v>
      </c>
      <c r="R886" s="206" t="s">
        <v>535</v>
      </c>
      <c r="S886" s="206" t="s">
        <v>535</v>
      </c>
      <c r="T886" s="206" t="s">
        <v>535</v>
      </c>
      <c r="U886" s="206" t="s">
        <v>535</v>
      </c>
      <c r="V886" s="206" t="s">
        <v>535</v>
      </c>
      <c r="W886" s="206" t="s">
        <v>535</v>
      </c>
      <c r="X886" s="206" t="s">
        <v>535</v>
      </c>
      <c r="Y886" s="207">
        <v>5</v>
      </c>
      <c r="Z886" s="208">
        <v>4946400</v>
      </c>
      <c r="AA886" s="208">
        <v>4946400</v>
      </c>
      <c r="AB886" s="209">
        <v>4946400</v>
      </c>
      <c r="AC886" s="210" t="s">
        <v>375</v>
      </c>
      <c r="AD886" s="210"/>
      <c r="AE886" s="210"/>
      <c r="AF886" s="210"/>
      <c r="AG886" s="210"/>
      <c r="AH886" s="211">
        <v>1</v>
      </c>
      <c r="AI886" s="212">
        <v>1</v>
      </c>
      <c r="AJ886" s="212">
        <v>1</v>
      </c>
      <c r="AK886" s="212">
        <v>1</v>
      </c>
      <c r="AL886" s="213">
        <v>88.2</v>
      </c>
      <c r="AM886" s="214">
        <v>88.2</v>
      </c>
      <c r="AN886" s="214">
        <v>88.2</v>
      </c>
      <c r="AO886" s="215">
        <v>88.2</v>
      </c>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429</v>
      </c>
      <c r="AQ914" s="220"/>
      <c r="AR914" s="220"/>
      <c r="AS914" s="220"/>
      <c r="AT914" s="220"/>
      <c r="AU914" s="220"/>
      <c r="AV914" s="220"/>
      <c r="AW914" s="220"/>
      <c r="AX914" s="220"/>
    </row>
    <row r="915" spans="1:50" ht="63" customHeight="1" x14ac:dyDescent="0.15">
      <c r="A915" s="225">
        <v>1</v>
      </c>
      <c r="B915" s="225">
        <v>1</v>
      </c>
      <c r="C915" s="221" t="s">
        <v>538</v>
      </c>
      <c r="D915" s="203" t="s">
        <v>528</v>
      </c>
      <c r="E915" s="203" t="s">
        <v>528</v>
      </c>
      <c r="F915" s="203" t="s">
        <v>528</v>
      </c>
      <c r="G915" s="203" t="s">
        <v>528</v>
      </c>
      <c r="H915" s="203" t="s">
        <v>528</v>
      </c>
      <c r="I915" s="203" t="s">
        <v>528</v>
      </c>
      <c r="J915" s="204">
        <v>6010001030403</v>
      </c>
      <c r="K915" s="205"/>
      <c r="L915" s="205"/>
      <c r="M915" s="205"/>
      <c r="N915" s="205"/>
      <c r="O915" s="205"/>
      <c r="P915" s="206" t="s">
        <v>550</v>
      </c>
      <c r="Q915" s="206" t="s">
        <v>550</v>
      </c>
      <c r="R915" s="206" t="s">
        <v>550</v>
      </c>
      <c r="S915" s="206" t="s">
        <v>550</v>
      </c>
      <c r="T915" s="206" t="s">
        <v>550</v>
      </c>
      <c r="U915" s="206" t="s">
        <v>550</v>
      </c>
      <c r="V915" s="206" t="s">
        <v>550</v>
      </c>
      <c r="W915" s="206" t="s">
        <v>550</v>
      </c>
      <c r="X915" s="206" t="s">
        <v>550</v>
      </c>
      <c r="Y915" s="207">
        <v>1</v>
      </c>
      <c r="Z915" s="208">
        <v>981288</v>
      </c>
      <c r="AA915" s="208">
        <v>981288</v>
      </c>
      <c r="AB915" s="209">
        <v>981288</v>
      </c>
      <c r="AC915" s="210" t="s">
        <v>553</v>
      </c>
      <c r="AD915" s="210"/>
      <c r="AE915" s="210"/>
      <c r="AF915" s="210"/>
      <c r="AG915" s="210"/>
      <c r="AH915" s="211" t="s">
        <v>562</v>
      </c>
      <c r="AI915" s="212"/>
      <c r="AJ915" s="212"/>
      <c r="AK915" s="212"/>
      <c r="AL915" s="213">
        <v>100</v>
      </c>
      <c r="AM915" s="214"/>
      <c r="AN915" s="214"/>
      <c r="AO915" s="215"/>
      <c r="AP915" s="216"/>
      <c r="AQ915" s="216"/>
      <c r="AR915" s="216"/>
      <c r="AS915" s="216"/>
      <c r="AT915" s="216"/>
      <c r="AU915" s="216"/>
      <c r="AV915" s="216"/>
      <c r="AW915" s="216"/>
      <c r="AX915" s="216"/>
    </row>
    <row r="916" spans="1:50" ht="45.6" customHeight="1" x14ac:dyDescent="0.15">
      <c r="A916" s="225">
        <v>2</v>
      </c>
      <c r="B916" s="225">
        <v>1</v>
      </c>
      <c r="C916" s="203" t="s">
        <v>528</v>
      </c>
      <c r="D916" s="203" t="s">
        <v>528</v>
      </c>
      <c r="E916" s="203" t="s">
        <v>528</v>
      </c>
      <c r="F916" s="203" t="s">
        <v>528</v>
      </c>
      <c r="G916" s="203" t="s">
        <v>528</v>
      </c>
      <c r="H916" s="203" t="s">
        <v>528</v>
      </c>
      <c r="I916" s="203" t="s">
        <v>528</v>
      </c>
      <c r="J916" s="204">
        <v>6010001030403</v>
      </c>
      <c r="K916" s="205"/>
      <c r="L916" s="205"/>
      <c r="M916" s="205"/>
      <c r="N916" s="205"/>
      <c r="O916" s="205"/>
      <c r="P916" s="206" t="s">
        <v>551</v>
      </c>
      <c r="Q916" s="206" t="s">
        <v>551</v>
      </c>
      <c r="R916" s="206" t="s">
        <v>551</v>
      </c>
      <c r="S916" s="206" t="s">
        <v>551</v>
      </c>
      <c r="T916" s="206" t="s">
        <v>551</v>
      </c>
      <c r="U916" s="206" t="s">
        <v>551</v>
      </c>
      <c r="V916" s="206" t="s">
        <v>551</v>
      </c>
      <c r="W916" s="206" t="s">
        <v>551</v>
      </c>
      <c r="X916" s="206" t="s">
        <v>551</v>
      </c>
      <c r="Y916" s="207">
        <v>1</v>
      </c>
      <c r="Z916" s="208">
        <v>970725</v>
      </c>
      <c r="AA916" s="208">
        <v>970725</v>
      </c>
      <c r="AB916" s="209">
        <v>970725</v>
      </c>
      <c r="AC916" s="210" t="s">
        <v>553</v>
      </c>
      <c r="AD916" s="210"/>
      <c r="AE916" s="210"/>
      <c r="AF916" s="210"/>
      <c r="AG916" s="210"/>
      <c r="AH916" s="211" t="s">
        <v>561</v>
      </c>
      <c r="AI916" s="212"/>
      <c r="AJ916" s="212"/>
      <c r="AK916" s="212"/>
      <c r="AL916" s="213">
        <v>100</v>
      </c>
      <c r="AM916" s="214"/>
      <c r="AN916" s="214"/>
      <c r="AO916" s="215"/>
      <c r="AP916" s="216"/>
      <c r="AQ916" s="216"/>
      <c r="AR916" s="216"/>
      <c r="AS916" s="216"/>
      <c r="AT916" s="216"/>
      <c r="AU916" s="216"/>
      <c r="AV916" s="216"/>
      <c r="AW916" s="216"/>
      <c r="AX916" s="216"/>
    </row>
    <row r="917" spans="1:50" ht="72.599999999999994" customHeight="1" x14ac:dyDescent="0.15">
      <c r="A917" s="225">
        <v>3</v>
      </c>
      <c r="B917" s="225">
        <v>1</v>
      </c>
      <c r="C917" s="221" t="s">
        <v>554</v>
      </c>
      <c r="D917" s="203" t="s">
        <v>546</v>
      </c>
      <c r="E917" s="203" t="s">
        <v>546</v>
      </c>
      <c r="F917" s="203" t="s">
        <v>546</v>
      </c>
      <c r="G917" s="203" t="s">
        <v>546</v>
      </c>
      <c r="H917" s="203" t="s">
        <v>546</v>
      </c>
      <c r="I917" s="203" t="s">
        <v>546</v>
      </c>
      <c r="J917" s="204">
        <v>1070002006599</v>
      </c>
      <c r="K917" s="205"/>
      <c r="L917" s="205"/>
      <c r="M917" s="205"/>
      <c r="N917" s="205"/>
      <c r="O917" s="205"/>
      <c r="P917" s="206" t="s">
        <v>543</v>
      </c>
      <c r="Q917" s="206" t="s">
        <v>543</v>
      </c>
      <c r="R917" s="206" t="s">
        <v>543</v>
      </c>
      <c r="S917" s="206" t="s">
        <v>543</v>
      </c>
      <c r="T917" s="206" t="s">
        <v>543</v>
      </c>
      <c r="U917" s="206" t="s">
        <v>543</v>
      </c>
      <c r="V917" s="206" t="s">
        <v>543</v>
      </c>
      <c r="W917" s="206" t="s">
        <v>543</v>
      </c>
      <c r="X917" s="206" t="s">
        <v>543</v>
      </c>
      <c r="Y917" s="207">
        <v>1</v>
      </c>
      <c r="Z917" s="208">
        <v>962280</v>
      </c>
      <c r="AA917" s="208">
        <v>962280</v>
      </c>
      <c r="AB917" s="209">
        <v>962280</v>
      </c>
      <c r="AC917" s="210" t="s">
        <v>553</v>
      </c>
      <c r="AD917" s="210"/>
      <c r="AE917" s="210"/>
      <c r="AF917" s="210"/>
      <c r="AG917" s="210"/>
      <c r="AH917" s="211" t="s">
        <v>562</v>
      </c>
      <c r="AI917" s="212"/>
      <c r="AJ917" s="212"/>
      <c r="AK917" s="212"/>
      <c r="AL917" s="213">
        <v>100</v>
      </c>
      <c r="AM917" s="214"/>
      <c r="AN917" s="214"/>
      <c r="AO917" s="215"/>
      <c r="AP917" s="216"/>
      <c r="AQ917" s="216"/>
      <c r="AR917" s="216"/>
      <c r="AS917" s="216"/>
      <c r="AT917" s="216"/>
      <c r="AU917" s="216"/>
      <c r="AV917" s="216"/>
      <c r="AW917" s="216"/>
      <c r="AX917" s="216"/>
    </row>
    <row r="918" spans="1:50" ht="45.6" customHeight="1" x14ac:dyDescent="0.15">
      <c r="A918" s="225">
        <v>4</v>
      </c>
      <c r="B918" s="225">
        <v>1</v>
      </c>
      <c r="C918" s="221" t="s">
        <v>555</v>
      </c>
      <c r="D918" s="203" t="s">
        <v>547</v>
      </c>
      <c r="E918" s="203" t="s">
        <v>547</v>
      </c>
      <c r="F918" s="203" t="s">
        <v>547</v>
      </c>
      <c r="G918" s="203" t="s">
        <v>547</v>
      </c>
      <c r="H918" s="203" t="s">
        <v>547</v>
      </c>
      <c r="I918" s="203" t="s">
        <v>547</v>
      </c>
      <c r="J918" s="204">
        <v>5070001000921</v>
      </c>
      <c r="K918" s="205"/>
      <c r="L918" s="205"/>
      <c r="M918" s="205"/>
      <c r="N918" s="205"/>
      <c r="O918" s="205"/>
      <c r="P918" s="206" t="s">
        <v>552</v>
      </c>
      <c r="Q918" s="206" t="s">
        <v>552</v>
      </c>
      <c r="R918" s="206" t="s">
        <v>552</v>
      </c>
      <c r="S918" s="206" t="s">
        <v>552</v>
      </c>
      <c r="T918" s="206" t="s">
        <v>552</v>
      </c>
      <c r="U918" s="206" t="s">
        <v>552</v>
      </c>
      <c r="V918" s="206" t="s">
        <v>552</v>
      </c>
      <c r="W918" s="206" t="s">
        <v>552</v>
      </c>
      <c r="X918" s="206" t="s">
        <v>552</v>
      </c>
      <c r="Y918" s="207">
        <v>0.9</v>
      </c>
      <c r="Z918" s="208">
        <v>930136</v>
      </c>
      <c r="AA918" s="208">
        <v>930136</v>
      </c>
      <c r="AB918" s="209">
        <v>930136</v>
      </c>
      <c r="AC918" s="210" t="s">
        <v>553</v>
      </c>
      <c r="AD918" s="210"/>
      <c r="AE918" s="210"/>
      <c r="AF918" s="210"/>
      <c r="AG918" s="210"/>
      <c r="AH918" s="211" t="s">
        <v>561</v>
      </c>
      <c r="AI918" s="212"/>
      <c r="AJ918" s="212"/>
      <c r="AK918" s="212"/>
      <c r="AL918" s="213">
        <v>100</v>
      </c>
      <c r="AM918" s="214"/>
      <c r="AN918" s="214"/>
      <c r="AO918" s="215"/>
      <c r="AP918" s="216"/>
      <c r="AQ918" s="216"/>
      <c r="AR918" s="216"/>
      <c r="AS918" s="216"/>
      <c r="AT918" s="216"/>
      <c r="AU918" s="216"/>
      <c r="AV918" s="216"/>
      <c r="AW918" s="216"/>
      <c r="AX918" s="216"/>
    </row>
    <row r="919" spans="1:50" ht="45.6" customHeight="1" x14ac:dyDescent="0.15">
      <c r="A919" s="225">
        <v>5</v>
      </c>
      <c r="B919" s="225">
        <v>1</v>
      </c>
      <c r="C919" s="221" t="s">
        <v>556</v>
      </c>
      <c r="D919" s="203" t="s">
        <v>548</v>
      </c>
      <c r="E919" s="203" t="s">
        <v>548</v>
      </c>
      <c r="F919" s="203" t="s">
        <v>548</v>
      </c>
      <c r="G919" s="203" t="s">
        <v>548</v>
      </c>
      <c r="H919" s="203" t="s">
        <v>548</v>
      </c>
      <c r="I919" s="203" t="s">
        <v>548</v>
      </c>
      <c r="J919" s="204">
        <v>1010401023408</v>
      </c>
      <c r="K919" s="205"/>
      <c r="L919" s="205"/>
      <c r="M919" s="205"/>
      <c r="N919" s="205"/>
      <c r="O919" s="205"/>
      <c r="P919" s="206" t="s">
        <v>544</v>
      </c>
      <c r="Q919" s="206" t="s">
        <v>544</v>
      </c>
      <c r="R919" s="206" t="s">
        <v>544</v>
      </c>
      <c r="S919" s="206" t="s">
        <v>544</v>
      </c>
      <c r="T919" s="206" t="s">
        <v>544</v>
      </c>
      <c r="U919" s="206" t="s">
        <v>544</v>
      </c>
      <c r="V919" s="206" t="s">
        <v>544</v>
      </c>
      <c r="W919" s="206" t="s">
        <v>544</v>
      </c>
      <c r="X919" s="206" t="s">
        <v>544</v>
      </c>
      <c r="Y919" s="207">
        <v>0.7</v>
      </c>
      <c r="Z919" s="208">
        <v>708950</v>
      </c>
      <c r="AA919" s="208">
        <v>708950</v>
      </c>
      <c r="AB919" s="209">
        <v>708950</v>
      </c>
      <c r="AC919" s="210" t="s">
        <v>553</v>
      </c>
      <c r="AD919" s="210"/>
      <c r="AE919" s="210"/>
      <c r="AF919" s="210"/>
      <c r="AG919" s="210"/>
      <c r="AH919" s="211" t="s">
        <v>563</v>
      </c>
      <c r="AI919" s="212"/>
      <c r="AJ919" s="212"/>
      <c r="AK919" s="212"/>
      <c r="AL919" s="213">
        <v>100</v>
      </c>
      <c r="AM919" s="214"/>
      <c r="AN919" s="214"/>
      <c r="AO919" s="215"/>
      <c r="AP919" s="216"/>
      <c r="AQ919" s="216"/>
      <c r="AR919" s="216"/>
      <c r="AS919" s="216"/>
      <c r="AT919" s="216"/>
      <c r="AU919" s="216"/>
      <c r="AV919" s="216"/>
      <c r="AW919" s="216"/>
      <c r="AX919" s="216"/>
    </row>
    <row r="920" spans="1:50" ht="45.6" customHeight="1" x14ac:dyDescent="0.15">
      <c r="A920" s="225">
        <v>6</v>
      </c>
      <c r="B920" s="225">
        <v>1</v>
      </c>
      <c r="C920" s="221" t="s">
        <v>557</v>
      </c>
      <c r="D920" s="203" t="s">
        <v>549</v>
      </c>
      <c r="E920" s="203" t="s">
        <v>549</v>
      </c>
      <c r="F920" s="203" t="s">
        <v>549</v>
      </c>
      <c r="G920" s="203" t="s">
        <v>549</v>
      </c>
      <c r="H920" s="203" t="s">
        <v>549</v>
      </c>
      <c r="I920" s="203" t="s">
        <v>549</v>
      </c>
      <c r="J920" s="204">
        <v>7010401117402</v>
      </c>
      <c r="K920" s="205"/>
      <c r="L920" s="205"/>
      <c r="M920" s="205"/>
      <c r="N920" s="205"/>
      <c r="O920" s="205"/>
      <c r="P920" s="206" t="s">
        <v>545</v>
      </c>
      <c r="Q920" s="206" t="s">
        <v>545</v>
      </c>
      <c r="R920" s="206" t="s">
        <v>545</v>
      </c>
      <c r="S920" s="206" t="s">
        <v>545</v>
      </c>
      <c r="T920" s="206" t="s">
        <v>545</v>
      </c>
      <c r="U920" s="206" t="s">
        <v>545</v>
      </c>
      <c r="V920" s="206" t="s">
        <v>545</v>
      </c>
      <c r="W920" s="206" t="s">
        <v>545</v>
      </c>
      <c r="X920" s="206" t="s">
        <v>545</v>
      </c>
      <c r="Y920" s="207">
        <v>0.6</v>
      </c>
      <c r="Z920" s="208">
        <v>572866</v>
      </c>
      <c r="AA920" s="208">
        <v>572866</v>
      </c>
      <c r="AB920" s="209">
        <v>572866</v>
      </c>
      <c r="AC920" s="210" t="s">
        <v>553</v>
      </c>
      <c r="AD920" s="210"/>
      <c r="AE920" s="210"/>
      <c r="AF920" s="210"/>
      <c r="AG920" s="210"/>
      <c r="AH920" s="211" t="s">
        <v>561</v>
      </c>
      <c r="AI920" s="212"/>
      <c r="AJ920" s="212"/>
      <c r="AK920" s="212"/>
      <c r="AL920" s="213">
        <v>100</v>
      </c>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t="s">
        <v>564</v>
      </c>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429</v>
      </c>
      <c r="AQ947" s="220"/>
      <c r="AR947" s="220"/>
      <c r="AS947" s="220"/>
      <c r="AT947" s="220"/>
      <c r="AU947" s="220"/>
      <c r="AV947" s="220"/>
      <c r="AW947" s="220"/>
      <c r="AX947" s="220"/>
    </row>
    <row r="948" spans="1:50" ht="30" customHeight="1" x14ac:dyDescent="0.15">
      <c r="A948" s="225">
        <v>1</v>
      </c>
      <c r="B948" s="225">
        <v>1</v>
      </c>
      <c r="C948" s="221" t="s">
        <v>559</v>
      </c>
      <c r="D948" s="203"/>
      <c r="E948" s="203"/>
      <c r="F948" s="203"/>
      <c r="G948" s="203"/>
      <c r="H948" s="203"/>
      <c r="I948" s="203"/>
      <c r="J948" s="204">
        <v>5010401030061</v>
      </c>
      <c r="K948" s="205"/>
      <c r="L948" s="205"/>
      <c r="M948" s="205"/>
      <c r="N948" s="205"/>
      <c r="O948" s="205"/>
      <c r="P948" s="222" t="s">
        <v>558</v>
      </c>
      <c r="Q948" s="206"/>
      <c r="R948" s="206"/>
      <c r="S948" s="206"/>
      <c r="T948" s="206"/>
      <c r="U948" s="206"/>
      <c r="V948" s="206"/>
      <c r="W948" s="206"/>
      <c r="X948" s="206"/>
      <c r="Y948" s="207">
        <v>0.2</v>
      </c>
      <c r="Z948" s="208"/>
      <c r="AA948" s="208"/>
      <c r="AB948" s="209"/>
      <c r="AC948" s="210" t="s">
        <v>560</v>
      </c>
      <c r="AD948" s="210"/>
      <c r="AE948" s="210"/>
      <c r="AF948" s="210"/>
      <c r="AG948" s="210"/>
      <c r="AH948" s="211" t="s">
        <v>561</v>
      </c>
      <c r="AI948" s="212"/>
      <c r="AJ948" s="212"/>
      <c r="AK948" s="212"/>
      <c r="AL948" s="213" t="s">
        <v>561</v>
      </c>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429</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429</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429</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7" customHeight="1" x14ac:dyDescent="0.15">
      <c r="A1077" s="230" t="s">
        <v>428</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380</v>
      </c>
      <c r="D1080" s="233"/>
      <c r="E1080" s="94" t="s">
        <v>379</v>
      </c>
      <c r="F1080" s="233"/>
      <c r="G1080" s="233"/>
      <c r="H1080" s="233"/>
      <c r="I1080" s="233"/>
      <c r="J1080" s="94" t="s">
        <v>389</v>
      </c>
      <c r="K1080" s="94"/>
      <c r="L1080" s="94"/>
      <c r="M1080" s="94"/>
      <c r="N1080" s="94"/>
      <c r="O1080" s="94"/>
      <c r="P1080" s="218" t="s">
        <v>31</v>
      </c>
      <c r="Q1080" s="218"/>
      <c r="R1080" s="218"/>
      <c r="S1080" s="218"/>
      <c r="T1080" s="218"/>
      <c r="U1080" s="218"/>
      <c r="V1080" s="218"/>
      <c r="W1080" s="218"/>
      <c r="X1080" s="218"/>
      <c r="Y1080" s="94" t="s">
        <v>392</v>
      </c>
      <c r="Z1080" s="233"/>
      <c r="AA1080" s="233"/>
      <c r="AB1080" s="233"/>
      <c r="AC1080" s="94" t="s">
        <v>352</v>
      </c>
      <c r="AD1080" s="94"/>
      <c r="AE1080" s="94"/>
      <c r="AF1080" s="94"/>
      <c r="AG1080" s="94"/>
      <c r="AH1080" s="218" t="s">
        <v>369</v>
      </c>
      <c r="AI1080" s="217"/>
      <c r="AJ1080" s="217"/>
      <c r="AK1080" s="217"/>
      <c r="AL1080" s="217" t="s">
        <v>23</v>
      </c>
      <c r="AM1080" s="217"/>
      <c r="AN1080" s="217"/>
      <c r="AO1080" s="234"/>
      <c r="AP1080" s="220" t="s">
        <v>430</v>
      </c>
      <c r="AQ1080" s="220"/>
      <c r="AR1080" s="220"/>
      <c r="AS1080" s="220"/>
      <c r="AT1080" s="220"/>
      <c r="AU1080" s="220"/>
      <c r="AV1080" s="220"/>
      <c r="AW1080" s="220"/>
      <c r="AX1080" s="220"/>
    </row>
    <row r="1081" spans="1:50" ht="30.75" customHeight="1" x14ac:dyDescent="0.15">
      <c r="A1081" s="225">
        <v>1</v>
      </c>
      <c r="B1081" s="225">
        <v>1</v>
      </c>
      <c r="C1081" s="223"/>
      <c r="D1081" s="223"/>
      <c r="E1081" s="92" t="s">
        <v>583</v>
      </c>
      <c r="F1081" s="224"/>
      <c r="G1081" s="224"/>
      <c r="H1081" s="224"/>
      <c r="I1081" s="224"/>
      <c r="J1081" s="204" t="s">
        <v>583</v>
      </c>
      <c r="K1081" s="205"/>
      <c r="L1081" s="205"/>
      <c r="M1081" s="205"/>
      <c r="N1081" s="205"/>
      <c r="O1081" s="205"/>
      <c r="P1081" s="222" t="s">
        <v>583</v>
      </c>
      <c r="Q1081" s="206"/>
      <c r="R1081" s="206"/>
      <c r="S1081" s="206"/>
      <c r="T1081" s="206"/>
      <c r="U1081" s="206"/>
      <c r="V1081" s="206"/>
      <c r="W1081" s="206"/>
      <c r="X1081" s="206"/>
      <c r="Y1081" s="207" t="s">
        <v>583</v>
      </c>
      <c r="Z1081" s="208"/>
      <c r="AA1081" s="208"/>
      <c r="AB1081" s="209"/>
      <c r="AC1081" s="210" t="s">
        <v>583</v>
      </c>
      <c r="AD1081" s="210"/>
      <c r="AE1081" s="210"/>
      <c r="AF1081" s="210"/>
      <c r="AG1081" s="210"/>
      <c r="AH1081" s="211" t="s">
        <v>583</v>
      </c>
      <c r="AI1081" s="212"/>
      <c r="AJ1081" s="212"/>
      <c r="AK1081" s="212"/>
      <c r="AL1081" s="213" t="s">
        <v>588</v>
      </c>
      <c r="AM1081" s="214"/>
      <c r="AN1081" s="214"/>
      <c r="AO1081" s="215"/>
      <c r="AP1081" s="216" t="s">
        <v>589</v>
      </c>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0" max="49" man="1"/>
    <brk id="464" max="49" man="1"/>
    <brk id="707" max="49" man="1"/>
    <brk id="718" max="49" man="1"/>
    <brk id="757" max="49" man="1"/>
    <brk id="811"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76200</xdr:rowOff>
                  </from>
                  <to>
                    <xdr:col>48</xdr:col>
                    <xdr:colOff>0</xdr:colOff>
                    <xdr:row>51</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809</xdr:row>
                    <xdr:rowOff>57150</xdr:rowOff>
                  </from>
                  <to>
                    <xdr:col>44</xdr:col>
                    <xdr:colOff>152400</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47625</xdr:rowOff>
                  </from>
                  <to>
                    <xdr:col>44</xdr:col>
                    <xdr:colOff>38100</xdr:colOff>
                    <xdr:row>1076</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436</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436</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436</v>
      </c>
      <c r="C22" s="13" t="str">
        <f t="shared" si="0"/>
        <v>地方創生</v>
      </c>
      <c r="D22" s="13" t="str">
        <f t="shared" si="8"/>
        <v>ＩＴ戦略、地方創生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ＩＴ戦略、地方創生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ＩＴ戦略、地方創生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総務省</cp:lastModifiedBy>
  <cp:lastPrinted>2016-08-16T00:31:35Z</cp:lastPrinted>
  <dcterms:created xsi:type="dcterms:W3CDTF">2012-03-13T00:50:25Z</dcterms:created>
  <dcterms:modified xsi:type="dcterms:W3CDTF">2016-09-02T05:54:58Z</dcterms:modified>
</cp:coreProperties>
</file>