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25" yWindow="15" windowWidth="13725" windowHeight="7275" tabRatio="599" activeTab="0"/>
  </bookViews>
  <sheets>
    <sheet name="行政事業レビューシート" sheetId="1" r:id="rId1"/>
    <sheet name="入力規則等" sheetId="2"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<sst xmlns="http://schemas.openxmlformats.org/spreadsheetml/2006/main" count="2127" uniqueCount="492">
  <si>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</si>
  <si>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</si>
  <si>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</si>
  <si>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</si>
  <si>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</si>
  <si>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</si>
  <si>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</si>
  <si>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</si>
  <si>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</si>
  <si>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</si>
  <si>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</si>
  <si>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</si>
  <si>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</si>
  <si>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</si>
  <si>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</si>
  <si>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</si>
  <si>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</si>
  <si>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</si>
  <si>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</si>
  <si>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</si>
  <si>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</si>
  <si>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</si>
  <si>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</si>
  <si>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</si>
  <si>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</si>
  <si>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</si>
  <si>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</si>
  <si>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</si>
  <si>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</si>
  <si>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</si>
  <si>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</si>
  <si>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</si>
  <si>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</si>
  <si>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</si>
  <si>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</si>
  <si>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</si>
  <si>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</si>
  <si>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</si>
  <si>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</si>
  <si>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</si>
  <si>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</si>
  <si>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</si>
  <si>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</si>
  <si>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</si>
  <si>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</si>
  <si>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</si>
  <si>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</si>
  <si>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</si>
  <si>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</si>
  <si>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</si>
  <si>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</si>
  <si>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</si>
  <si>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</si>
  <si>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</si>
  <si>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</si>
  <si>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</si>
  <si>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</si>
  <si>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</si>
  <si>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</si>
  <si>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</si>
  <si>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</si>
  <si>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</si>
  <si>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</si>
  <si>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</si>
  <si>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</si>
  <si>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</si>
  <si>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</si>
  <si>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</si>
  <si>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</si>
  <si>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</si>
  <si>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</si>
  <si>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</si>
  <si>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</si>
  <si>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</si>
  <si>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</si>
  <si>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</si>
  <si>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</si>
  <si>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</si>
  <si>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</si>
  <si>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</si>
  <si>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</si>
  <si>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</si>
  <si>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</si>
  <si>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</si>
  <si>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</si>
  <si>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</si>
  <si>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</si>
  <si>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</si>
  <si>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</si>
  <si>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</si>
  <si>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</si>
  <si>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</si>
  <si>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</si>
  <si>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</si>
  <si>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</si>
  <si>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</si>
  <si>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</si>
  <si>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</si>
  <si>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</si>
  <si>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</si>
  <si>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</si>
  <si>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</si>
  <si>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</si>
  <si>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</si>
  <si>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</si>
  <si>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</si>
  <si>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</si>
  <si>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</si>
  <si>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</si>
  <si>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</si>
  <si>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</si>
  <si>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</si>
  <si>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</si>
  <si>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</si>
  <si>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</si>
  <si>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</si>
  <si>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</si>
  <si>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</si>
  <si>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</si>
  <si>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</si>
  <si>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</si>
  <si>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</si>
  <si>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</si>
  <si>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</si>
  <si>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</si>
  <si>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</si>
  <si>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</si>
  <si>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</si>
  <si>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</si>
  <si>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</si>
  <si>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</si>
  <si>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</si>
  <si>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</si>
  <si>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</si>
  <si>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</si>
  <si>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</si>
  <si>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</si>
  <si>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</si>
  <si>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</si>
  <si>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</si>
  <si>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</si>
  <si>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</si>
  <si>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</si>
  <si>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</si>
  <si>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</si>
  <si>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</si>
  <si>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</si>
  <si>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</si>
  <si>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</si>
  <si>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</si>
  <si>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</si>
  <si>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</si>
  <si>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</si>
  <si>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</si>
  <si>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</si>
  <si>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</si>
  <si>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</si>
  <si>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</si>
  <si>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</si>
  <si>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</si>
  <si>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</si>
  <si>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</si>
  <si>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</si>
  <si>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</si>
  <si>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</si>
  <si>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</si>
  <si>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</si>
  <si>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</si>
  <si>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</si>
  <si>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</si>
  <si>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</si>
  <si>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</si>
  <si>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</si>
  <si>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</si>
  <si>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</si>
  <si>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</si>
  <si>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</si>
  <si>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</si>
  <si>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</si>
  <si>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</si>
  <si>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</si>
  <si>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</si>
  <si>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</si>
  <si>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</si>
  <si>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</si>
  <si>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</si>
  <si>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</si>
  <si>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</si>
  <si>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</si>
  <si>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</si>
  <si>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</si>
  <si>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</si>
  <si>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</si>
  <si>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</si>
  <si>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</si>
  <si>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</si>
  <si>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</si>
  <si>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</si>
  <si>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</si>
  <si>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</si>
  <si>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</si>
  <si>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</si>
  <si>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</si>
  <si>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</si>
  <si>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</si>
  <si>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</si>
  <si>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</si>
  <si>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</si>
  <si>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</si>
  <si>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</si>
  <si>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</si>
  <si>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</si>
  <si>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</si>
  <si>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</si>
  <si>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</si>
  <si>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</si>
  <si>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</si>
  <si>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</si>
  <si>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</si>
  <si>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</si>
  <si>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</si>
  <si>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</si>
  <si>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</si>
  <si>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</si>
  <si>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</si>
  <si>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</si>
  <si>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</si>
  <si>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</si>
  <si>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</si>
  <si>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</si>
  <si>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</si>
  <si>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</si>
  <si>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</si>
  <si>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</si>
  <si>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</si>
  <si>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</si>
  <si>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</si>
  <si>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</si>
  <si>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</si>
  <si>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</si>
  <si>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</si>
  <si>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</si>
  <si>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</si>
  <si>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</si>
  <si>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</si>
  <si>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</si>
  <si>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</si>
  <si>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</si>
  <si>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</si>
  <si>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</si>
  <si>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</si>
  <si>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</si>
  <si>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</si>
  <si>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</si>
  <si>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</si>
  <si>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</si>
  <si>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</si>
  <si>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</si>
  <si>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</si>
  <si>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</si>
  <si>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</si>
  <si>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</si>
  <si>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</si>
  <si>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</si>
  <si>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</si>
  <si>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</si>
  <si>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</si>
  <si>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</si>
  <si>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</si>
  <si>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</si>
  <si>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</si>
  <si>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</si>
  <si>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</si>
  <si>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</si>
  <si>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</si>
  <si>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</si>
  <si>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</si>
  <si>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</si>
  <si>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</si>
  <si>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</si>
  <si>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</si>
  <si>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</si>
  <si>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</si>
  <si>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</si>
  <si>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</si>
  <si>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</si>
  <si>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</si>
  <si>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</si>
  <si>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</si>
  <si>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</si>
  <si>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</si>
  <si>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</si>
  <si>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</si>
  <si>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</si>
  <si>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</si>
  <si>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</si>
  <si>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</si>
  <si>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</si>
  <si>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</si>
  <si>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</si>
  <si>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</si>
  <si>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</si>
  <si>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</si>
  <si>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</si>
  <si>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</si>
  <si>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</si>
  <si>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</si>
  <si>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</si>
  <si>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</si>
  <si>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</si>
  <si>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</si>
  <si>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</si>
  <si>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</si>
  <si>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</si>
  <si>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</si>
  <si>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</si>
  <si>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</si>
  <si>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</si>
  <si>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</si>
  <si>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</si>
  <si>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</si>
  <si>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</si>
  <si>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</si>
  <si>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</si>
  <si>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</si>
  <si>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</si>
  <si>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</si>
  <si>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</si>
  <si>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</si>
  <si>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</si>
  <si>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</si>
  <si>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</si>
  <si>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</si>
  <si>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</si>
  <si>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</si>
  <si>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</si>
  <si>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</si>
  <si>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</si>
  <si>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</si>
  <si>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</si>
  <si>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</si>
  <si>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</si>
  <si>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</si>
  <si>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</si>
  <si>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</si>
  <si>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</si>
  <si>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</si>
  <si>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</si>
  <si>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</si>
  <si>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</si>
  <si>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</si>
  <si>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</si>
  <si>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</si>
  <si>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</si>
  <si>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</si>
  <si>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</si>
  <si>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</si>
  <si>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</si>
  <si>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</si>
  <si>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</si>
  <si>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</si>
  <si>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</si>
  <si>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</si>
  <si>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</si>
  <si>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</si>
  <si>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</si>
  <si>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</si>
  <si>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</si>
  <si>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</si>
  <si>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</si>
  <si>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</si>
  <si>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</si>
  <si>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</si>
  <si>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</si>
  <si>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</si>
  <si>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</si>
  <si>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</si>
  <si>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</si>
  <si>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</si>
  <si>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</si>
  <si>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</si>
  <si>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</si>
  <si>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</si>
  <si>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</si>
  <si>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</si>
  <si>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</si>
  <si>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</si>
  <si>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</si>
  <si>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</si>
  <si>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</si>
  <si>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</si>
  <si>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</si>
  <si>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</si>
  <si>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</si>
  <si>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</si>
  <si>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</si>
  <si>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</si>
  <si>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</si>
  <si>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</si>
  <si>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</si>
  <si>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</si>
  <si>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</si>
  <si>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</si>
  <si>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</si>
  <si>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</si>
  <si>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</si>
  <si>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</si>
  <si>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</si>
  <si>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</si>
  <si>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</si>
  <si>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</si>
  <si>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</si>
  <si>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</si>
  <si>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</si>
  <si>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</si>
  <si>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</si>
  <si>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</si>
  <si>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</si>
  <si>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</si>
  <si>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</si>
  <si>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</si>
  <si>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</si>
  <si>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</si>
  <si>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</si>
  <si>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</si>
  <si>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</si>
  <si>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</si>
  <si>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</si>
  <si>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</si>
  <si>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</si>
  <si>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</si>
  <si>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農林水産省</t>
  </si>
  <si>
    <t>食料産業局</t>
  </si>
  <si>
    <t>-</t>
  </si>
  <si>
    <t>○</t>
  </si>
  <si>
    <t>件</t>
  </si>
  <si>
    <t>-</t>
  </si>
  <si>
    <t>-</t>
  </si>
  <si>
    <t>販路拡大支援セミナーでの商談成立件数</t>
  </si>
  <si>
    <t>機能性農産物等活用バリューチェーンのコンソーシアムに参加する外食・中食事業者数</t>
  </si>
  <si>
    <t>数</t>
  </si>
  <si>
    <t>千円</t>
  </si>
  <si>
    <t>千円/件</t>
  </si>
  <si>
    <t>千円</t>
  </si>
  <si>
    <t>日本発食品安全管理規格策定推進事業</t>
  </si>
  <si>
    <t>食品産業が急速にグローバル化する中で、民間取引では、国際的に通用するHACCPを含む食品安全管理規格に取り組み、認証を取得することを取引相手に求める流れとなっている。このような状況の中、我が国の食料産業の食品安全管理を向上させるとともに、農林水産物・食品の輸出を伸ばし、世界における競争力を強化していくため、国内の食品関係事業者が国際的に通用する食品安全管理規格の認証を取得しやすい環境を整備し、食品安全の取組を標準化することでコストの最適化を図ること、世界の国際標準化のプロセスへ参画すること等を目的とする。</t>
  </si>
  <si>
    <t>-</t>
  </si>
  <si>
    <t>事業執行額／国際的に通用する規格・認証スキーム文書、ガイドライン等の作成数　　　　　　</t>
  </si>
  <si>
    <t>事業執行額／日本発食品安全管理規格の認証数　　　　　　　</t>
  </si>
  <si>
    <t>個</t>
  </si>
  <si>
    <t>千円/個</t>
  </si>
  <si>
    <t>（目）農林水産物・食品輸出促進対策事業費補助金</t>
  </si>
  <si>
    <t>農林水産物・食品の輸出額</t>
  </si>
  <si>
    <t>億円</t>
  </si>
  <si>
    <t>新28-0017</t>
  </si>
  <si>
    <t>国際的に通用する規格・認証スキーム文書、ガイドライン等の作成数</t>
  </si>
  <si>
    <t>日本発食品安全管理規格の認証数</t>
  </si>
  <si>
    <t>90,000/3</t>
  </si>
  <si>
    <t>90,000/10</t>
  </si>
  <si>
    <t>世界的なフードチェーンの広域化・複雑化により、食品安全、消費者の信頼確保の取組を確実に実施し、相互に確認できることが求められてきている。本事業は、このような状況に戦略的に対応し、世界的な競争力強化を目指しており、国民や社会のニーズを反映している。</t>
  </si>
  <si>
    <t>国際的に通用する規格の策定は、我が国食料産業全体のコンセンサスを得ながら進めていく必要があること、国際的な規格基準を適時適切に取り入れていく必要があることから、民間だけ又は地方自治体では実施されにくい。</t>
  </si>
  <si>
    <t>食品の安全性向上や農林水産物・食品の輸出環境の整備の観点から重要なことであり、「日本再興戦略」や「食料・農業・農村基本計画」などにおいても、政策として実施することが明記されており、優先度は高い。</t>
  </si>
  <si>
    <t>‐</t>
  </si>
  <si>
    <t>-</t>
  </si>
  <si>
    <t>本事業は、食料産業界全体の競争力強化や食品安全管理の取組向上を目的としており、効果的・効率的な事業の推進のためには、国が実施することが妥当である。</t>
  </si>
  <si>
    <t>今後成長が見込まれる世界の食関連市場の獲得に向けて、成長著しいアジア諸国のみならず、より購買力の高い人口を多く擁する欧米の大市場も重視しつつ、日本の農林水産物・食品の輸出や、食品産業のグローバル展開を促進する。　また、知的財産を戦略的に創造・活用・保護する取組を促進する。</t>
  </si>
  <si>
    <t>食品製造課食品企業行動室</t>
  </si>
  <si>
    <t>食料・農業・農村基本計画（平成27年３月31日閣議決定）
日本再興戦略改訂2015（平成27年６月30日閣議決定）
まち・ひと・しごと創生基本方針2015（平成27年６月30日閣議決定）
農林水産業・地域の活力創造プラン（平成26年６月24日農林水産業・地域の活力想像本部改訂）
知的財産推進計画2015（平成27年６月19日閣議決定）</t>
  </si>
  <si>
    <t>平成35年度までに中小規模層（年間販売金額１億円～50億円）の食品製造事業者におけるHACCP導入率を50％にする</t>
  </si>
  <si>
    <t>農林水産物・食品の輸出額</t>
  </si>
  <si>
    <t>中小規模層（年間販売金額１億円～50億円）の食品製造事業者におけるHACCP導入率</t>
  </si>
  <si>
    <t>億円</t>
  </si>
  <si>
    <t>％</t>
  </si>
  <si>
    <t>-</t>
  </si>
  <si>
    <t>-</t>
  </si>
  <si>
    <t>-</t>
  </si>
  <si>
    <t>上記の目的を達成するため、日本の食文化に通用しやすい日本発の食品安全管理規格や、その規格を解説するガイドラインの策定、認証を実施するための各機関との調整、規格の普及等を推進するとともに、規格・認証スキーム等が国際的に通用するものとなるための取組を推進する。具体的には、ヒアリング、検討会の開催等を通じて、食品関係事業者のニーズ把握、コンセンサスの形成、規格、ガイドライン等の科学的根拠の収集・作成、規格・認証スキーム文書案及びガイドライン案等の作成、スキームの活用のための研修等、食品安全に関する国際規格に係る情報の収集・調査、国際機関や諸外国の関係機関や認証機関・食品関係事業者等との連携・調整、外国語による国内外への情報発信等の取組を支援する。{補助率：定額}</t>
  </si>
  <si>
    <t>④グローバルマーケットの戦略的な開拓</t>
  </si>
  <si>
    <t>１食料の安定供給の確保</t>
  </si>
  <si>
    <t>　食品企業行動室長
     横田　美香</t>
  </si>
  <si>
    <t>-</t>
  </si>
  <si>
    <t>-</t>
  </si>
  <si>
    <t>-</t>
  </si>
  <si>
    <t>-</t>
  </si>
  <si>
    <t>-</t>
  </si>
  <si>
    <t>-</t>
  </si>
  <si>
    <t>点検対象外</t>
  </si>
  <si>
    <t>　本事業は、引き続き効率的な事業の実施に努め、事業が適正なコスト意識のもとで行われているかの評価を行うこと。</t>
  </si>
  <si>
    <t>平成32年までに農林水産物・食品の輸出額を１兆円にする</t>
  </si>
  <si>
    <t>現状通り</t>
  </si>
  <si>
    <t>「新しい日本のための優先課題推進枠」115
平成28年７月に運用を開始した日本発食品安全管理規格と認証の仕組みの普及を加速化させるため、来年度は増額要求を実施。</t>
  </si>
  <si>
    <t>　本事業は新規の補助事業であり、効率的・効果的に事業を実施するとともに、事業の評価を行い、その結果、事業実施にあたって改善すべきところがあれば改善措置を講じていくこととする。
　また、平成28年７月に運用を開始した日本発食品安全管理規格と認証の仕組みの普及を加速化させるため、来年度は増額要求を実施。</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</si>
</sst>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b/>
      <sz val="12"/>
      <color indexed="8"/>
      <name val="ＭＳ Ｐゴシック"/>
      <family val="3"/>
    </font>
    <font>
      <b/>
      <sz val="12"/>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quotePrefix="1">
      <alignment horizontal="left" vertical="center"/>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735</xdr:row>
      <xdr:rowOff>200025</xdr:rowOff>
    </xdr:from>
    <xdr:to>
      <xdr:col>23</xdr:col>
      <xdr:colOff>76200</xdr:colOff>
      <xdr:row>740</xdr:row>
      <xdr:rowOff>152400</xdr:rowOff>
    </xdr:to>
    <xdr:sp>
      <xdr:nvSpPr>
        <xdr:cNvPr id="1" name="正方形/長方形 30"/>
        <xdr:cNvSpPr>
          <a:spLocks/>
        </xdr:cNvSpPr>
      </xdr:nvSpPr>
      <xdr:spPr>
        <a:xfrm>
          <a:off x="2514600" y="49149000"/>
          <a:ext cx="2162175" cy="1714500"/>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171450</xdr:colOff>
      <xdr:row>725</xdr:row>
      <xdr:rowOff>304800</xdr:rowOff>
    </xdr:from>
    <xdr:to>
      <xdr:col>49</xdr:col>
      <xdr:colOff>0</xdr:colOff>
      <xdr:row>727</xdr:row>
      <xdr:rowOff>47625</xdr:rowOff>
    </xdr:to>
    <xdr:sp>
      <xdr:nvSpPr>
        <xdr:cNvPr id="2" name="正方形/長方形 47"/>
        <xdr:cNvSpPr>
          <a:spLocks/>
        </xdr:cNvSpPr>
      </xdr:nvSpPr>
      <xdr:spPr>
        <a:xfrm>
          <a:off x="8972550" y="45729525"/>
          <a:ext cx="828675" cy="447675"/>
        </a:xfrm>
        <a:prstGeom prst="rect">
          <a:avLst/>
        </a:prstGeom>
        <a:no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142875</xdr:colOff>
      <xdr:row>722</xdr:row>
      <xdr:rowOff>180975</xdr:rowOff>
    </xdr:from>
    <xdr:to>
      <xdr:col>35</xdr:col>
      <xdr:colOff>38100</xdr:colOff>
      <xdr:row>726</xdr:row>
      <xdr:rowOff>9525</xdr:rowOff>
    </xdr:to>
    <xdr:sp>
      <xdr:nvSpPr>
        <xdr:cNvPr id="3" name="正方形/長方形 19"/>
        <xdr:cNvSpPr>
          <a:spLocks/>
        </xdr:cNvSpPr>
      </xdr:nvSpPr>
      <xdr:spPr>
        <a:xfrm>
          <a:off x="4543425" y="44548425"/>
          <a:ext cx="2495550" cy="1238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90</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180975</xdr:colOff>
      <xdr:row>736</xdr:row>
      <xdr:rowOff>57150</xdr:rowOff>
    </xdr:from>
    <xdr:to>
      <xdr:col>47</xdr:col>
      <xdr:colOff>152400</xdr:colOff>
      <xdr:row>744</xdr:row>
      <xdr:rowOff>238125</xdr:rowOff>
    </xdr:to>
    <xdr:sp>
      <xdr:nvSpPr>
        <xdr:cNvPr id="4" name="大かっこ 20"/>
        <xdr:cNvSpPr>
          <a:spLocks/>
        </xdr:cNvSpPr>
      </xdr:nvSpPr>
      <xdr:spPr>
        <a:xfrm>
          <a:off x="1981200" y="49358550"/>
          <a:ext cx="7572375" cy="3000375"/>
        </a:xfrm>
        <a:prstGeom prst="bracketPair">
          <a:avLst>
            <a:gd name="adj" fmla="val -35921"/>
          </a:avLst>
        </a:prstGeom>
        <a:no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latin typeface="ＭＳ Ｐゴシック"/>
              <a:ea typeface="ＭＳ Ｐゴシック"/>
              <a:cs typeface="ＭＳ Ｐゴシック"/>
            </a:rPr>
            <a:t>１　規格・認証スキーム、ガイドライン等の策定の推進</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（１）国際的に通用する規格・認証スキーム文書、ガイドライン等の案の作成</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①　食品製造に係る規格を解説するガイドライン案の策定及び中小事業者が取り組みやすいスキーム案の作成支援</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②　新しい規格、ガイドラインについての調査・検討・案の作成</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（２）認証を実施するための関係機関（認定機関、認証機関、研修機関）等との調整</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（３）規格、ガイドライン等の普及、スキーム活用のための研修等</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２　国際標準化の推進</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（１）諸外国等の国際規格に係る情報の収集・調査</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（２）国際機関や諸外国の関係機関、食品関係事業者等との連携・調整</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（３）国内外の食品関係事業者等が利用しやすくなるコンテンツ作り及び情報発信</a:t>
          </a:r>
        </a:p>
      </xdr:txBody>
    </xdr:sp>
    <xdr:clientData/>
  </xdr:twoCellAnchor>
  <xdr:twoCellAnchor>
    <xdr:from>
      <xdr:col>20</xdr:col>
      <xdr:colOff>152400</xdr:colOff>
      <xdr:row>731</xdr:row>
      <xdr:rowOff>333375</xdr:rowOff>
    </xdr:from>
    <xdr:to>
      <xdr:col>37</xdr:col>
      <xdr:colOff>38100</xdr:colOff>
      <xdr:row>735</xdr:row>
      <xdr:rowOff>228600</xdr:rowOff>
    </xdr:to>
    <xdr:sp>
      <xdr:nvSpPr>
        <xdr:cNvPr id="5" name="正方形/長方形 21"/>
        <xdr:cNvSpPr>
          <a:spLocks/>
        </xdr:cNvSpPr>
      </xdr:nvSpPr>
      <xdr:spPr>
        <a:xfrm>
          <a:off x="4152900" y="47872650"/>
          <a:ext cx="3286125" cy="1304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　民間団体等</a:t>
          </a:r>
        </a:p>
      </xdr:txBody>
    </xdr:sp>
    <xdr:clientData/>
  </xdr:twoCellAnchor>
  <xdr:twoCellAnchor>
    <xdr:from>
      <xdr:col>28</xdr:col>
      <xdr:colOff>200025</xdr:colOff>
      <xdr:row>726</xdr:row>
      <xdr:rowOff>0</xdr:rowOff>
    </xdr:from>
    <xdr:to>
      <xdr:col>28</xdr:col>
      <xdr:colOff>200025</xdr:colOff>
      <xdr:row>731</xdr:row>
      <xdr:rowOff>323850</xdr:rowOff>
    </xdr:to>
    <xdr:sp>
      <xdr:nvSpPr>
        <xdr:cNvPr id="6" name="直線矢印コネクタ 22"/>
        <xdr:cNvSpPr>
          <a:spLocks/>
        </xdr:cNvSpPr>
      </xdr:nvSpPr>
      <xdr:spPr>
        <a:xfrm>
          <a:off x="5800725" y="45777150"/>
          <a:ext cx="0" cy="2085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731</xdr:row>
      <xdr:rowOff>47625</xdr:rowOff>
    </xdr:from>
    <xdr:to>
      <xdr:col>33</xdr:col>
      <xdr:colOff>200025</xdr:colOff>
      <xdr:row>731</xdr:row>
      <xdr:rowOff>295275</xdr:rowOff>
    </xdr:to>
    <xdr:sp>
      <xdr:nvSpPr>
        <xdr:cNvPr id="7" name="テキスト ボックス 29"/>
        <xdr:cNvSpPr txBox="1">
          <a:spLocks noChangeArrowheads="1"/>
        </xdr:cNvSpPr>
      </xdr:nvSpPr>
      <xdr:spPr>
        <a:xfrm>
          <a:off x="5534025" y="47586900"/>
          <a:ext cx="1266825" cy="247650"/>
        </a:xfrm>
        <a:prstGeom prst="rect">
          <a:avLst/>
        </a:prstGeom>
        <a:noFill/>
        <a:ln w="9525"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8" t="s">
        <v>309</v>
      </c>
      <c r="AR2" s="348"/>
      <c r="AS2" s="43" t="str">
        <f>IF(OR(AQ2="　",AQ2=""),"","-")</f>
        <v>-</v>
      </c>
      <c r="AT2" s="349">
        <v>9</v>
      </c>
      <c r="AU2" s="349"/>
      <c r="AV2" s="44">
        <f>IF(AW2="","","-")</f>
      </c>
      <c r="AW2" s="352"/>
      <c r="AX2" s="352"/>
    </row>
    <row r="3" spans="1:50" ht="21" customHeight="1" thickBot="1">
      <c r="A3" s="484" t="s">
        <v>335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72</v>
      </c>
      <c r="AJ3" s="486" t="s">
        <v>431</v>
      </c>
      <c r="AK3" s="486"/>
      <c r="AL3" s="486"/>
      <c r="AM3" s="486"/>
      <c r="AN3" s="486"/>
      <c r="AO3" s="486"/>
      <c r="AP3" s="486"/>
      <c r="AQ3" s="486"/>
      <c r="AR3" s="486"/>
      <c r="AS3" s="486"/>
      <c r="AT3" s="486"/>
      <c r="AU3" s="486"/>
      <c r="AV3" s="486"/>
      <c r="AW3" s="486"/>
      <c r="AX3" s="24" t="s">
        <v>73</v>
      </c>
    </row>
    <row r="4" spans="1:50" ht="24.75" customHeight="1">
      <c r="A4" s="683" t="s">
        <v>29</v>
      </c>
      <c r="B4" s="684"/>
      <c r="C4" s="684"/>
      <c r="D4" s="684"/>
      <c r="E4" s="684"/>
      <c r="F4" s="684"/>
      <c r="G4" s="659" t="s">
        <v>444</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432</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69" t="s">
        <v>75</v>
      </c>
      <c r="B5" s="670"/>
      <c r="C5" s="670"/>
      <c r="D5" s="670"/>
      <c r="E5" s="670"/>
      <c r="F5" s="671"/>
      <c r="G5" s="505" t="s">
        <v>83</v>
      </c>
      <c r="H5" s="506"/>
      <c r="I5" s="506"/>
      <c r="J5" s="506"/>
      <c r="K5" s="506"/>
      <c r="L5" s="506"/>
      <c r="M5" s="507" t="s">
        <v>74</v>
      </c>
      <c r="N5" s="508"/>
      <c r="O5" s="508"/>
      <c r="P5" s="508"/>
      <c r="Q5" s="508"/>
      <c r="R5" s="509"/>
      <c r="S5" s="510" t="s">
        <v>91</v>
      </c>
      <c r="T5" s="506"/>
      <c r="U5" s="506"/>
      <c r="V5" s="506"/>
      <c r="W5" s="506"/>
      <c r="X5" s="511"/>
      <c r="Y5" s="675" t="s">
        <v>3</v>
      </c>
      <c r="Z5" s="676"/>
      <c r="AA5" s="676"/>
      <c r="AB5" s="676"/>
      <c r="AC5" s="676"/>
      <c r="AD5" s="677"/>
      <c r="AE5" s="678" t="s">
        <v>466</v>
      </c>
      <c r="AF5" s="678"/>
      <c r="AG5" s="678"/>
      <c r="AH5" s="678"/>
      <c r="AI5" s="678"/>
      <c r="AJ5" s="678"/>
      <c r="AK5" s="678"/>
      <c r="AL5" s="678"/>
      <c r="AM5" s="678"/>
      <c r="AN5" s="678"/>
      <c r="AO5" s="678"/>
      <c r="AP5" s="679"/>
      <c r="AQ5" s="680" t="s">
        <v>479</v>
      </c>
      <c r="AR5" s="681"/>
      <c r="AS5" s="681"/>
      <c r="AT5" s="681"/>
      <c r="AU5" s="681"/>
      <c r="AV5" s="681"/>
      <c r="AW5" s="681"/>
      <c r="AX5" s="682"/>
    </row>
    <row r="6" spans="1:50" ht="39" customHeight="1">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131.25" customHeight="1">
      <c r="A7" s="786" t="s">
        <v>24</v>
      </c>
      <c r="B7" s="787"/>
      <c r="C7" s="787"/>
      <c r="D7" s="787"/>
      <c r="E7" s="787"/>
      <c r="F7" s="788"/>
      <c r="G7" s="789" t="s">
        <v>388</v>
      </c>
      <c r="H7" s="790"/>
      <c r="I7" s="790"/>
      <c r="J7" s="790"/>
      <c r="K7" s="790"/>
      <c r="L7" s="790"/>
      <c r="M7" s="790"/>
      <c r="N7" s="790"/>
      <c r="O7" s="790"/>
      <c r="P7" s="790"/>
      <c r="Q7" s="790"/>
      <c r="R7" s="790"/>
      <c r="S7" s="790"/>
      <c r="T7" s="790"/>
      <c r="U7" s="790"/>
      <c r="V7" s="790"/>
      <c r="W7" s="790"/>
      <c r="X7" s="791"/>
      <c r="Y7" s="346" t="s">
        <v>5</v>
      </c>
      <c r="Z7" s="230"/>
      <c r="AA7" s="230"/>
      <c r="AB7" s="230"/>
      <c r="AC7" s="230"/>
      <c r="AD7" s="347"/>
      <c r="AE7" s="336" t="s">
        <v>467</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6" t="s">
        <v>364</v>
      </c>
      <c r="B8" s="787"/>
      <c r="C8" s="787"/>
      <c r="D8" s="787"/>
      <c r="E8" s="787"/>
      <c r="F8" s="788"/>
      <c r="G8" s="81" t="str">
        <f>'入力規則等'!A26</f>
        <v>知的財産</v>
      </c>
      <c r="H8" s="82"/>
      <c r="I8" s="82"/>
      <c r="J8" s="82"/>
      <c r="K8" s="82"/>
      <c r="L8" s="82"/>
      <c r="M8" s="82"/>
      <c r="N8" s="82"/>
      <c r="O8" s="82"/>
      <c r="P8" s="82"/>
      <c r="Q8" s="82"/>
      <c r="R8" s="82"/>
      <c r="S8" s="82"/>
      <c r="T8" s="82"/>
      <c r="U8" s="82"/>
      <c r="V8" s="82"/>
      <c r="W8" s="82"/>
      <c r="X8" s="83"/>
      <c r="Y8" s="512" t="s">
        <v>365</v>
      </c>
      <c r="Z8" s="513"/>
      <c r="AA8" s="513"/>
      <c r="AB8" s="513"/>
      <c r="AC8" s="513"/>
      <c r="AD8" s="514"/>
      <c r="AE8" s="695" t="str">
        <f>'入力規則等'!K13</f>
        <v>食料安定供給関係</v>
      </c>
      <c r="AF8" s="82"/>
      <c r="AG8" s="82"/>
      <c r="AH8" s="82"/>
      <c r="AI8" s="82"/>
      <c r="AJ8" s="82"/>
      <c r="AK8" s="82"/>
      <c r="AL8" s="82"/>
      <c r="AM8" s="82"/>
      <c r="AN8" s="82"/>
      <c r="AO8" s="82"/>
      <c r="AP8" s="82"/>
      <c r="AQ8" s="82"/>
      <c r="AR8" s="82"/>
      <c r="AS8" s="82"/>
      <c r="AT8" s="82"/>
      <c r="AU8" s="82"/>
      <c r="AV8" s="82"/>
      <c r="AW8" s="82"/>
      <c r="AX8" s="696"/>
    </row>
    <row r="9" spans="1:50" ht="69" customHeight="1">
      <c r="A9" s="515" t="s">
        <v>25</v>
      </c>
      <c r="B9" s="516"/>
      <c r="C9" s="516"/>
      <c r="D9" s="516"/>
      <c r="E9" s="516"/>
      <c r="F9" s="516"/>
      <c r="G9" s="517" t="s">
        <v>445</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114.75" customHeight="1">
      <c r="A10" s="648" t="s">
        <v>34</v>
      </c>
      <c r="B10" s="649"/>
      <c r="C10" s="649"/>
      <c r="D10" s="649"/>
      <c r="E10" s="649"/>
      <c r="F10" s="649"/>
      <c r="G10" s="650" t="s">
        <v>476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c r="A11" s="648" t="s">
        <v>6</v>
      </c>
      <c r="B11" s="649"/>
      <c r="C11" s="649"/>
      <c r="D11" s="649"/>
      <c r="E11" s="649"/>
      <c r="F11" s="697"/>
      <c r="G11" s="672" t="str">
        <f>'入力規則等'!P10</f>
        <v>補助</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c r="A12" s="617" t="s">
        <v>26</v>
      </c>
      <c r="B12" s="618"/>
      <c r="C12" s="618"/>
      <c r="D12" s="618"/>
      <c r="E12" s="618"/>
      <c r="F12" s="619"/>
      <c r="G12" s="656"/>
      <c r="H12" s="657"/>
      <c r="I12" s="657"/>
      <c r="J12" s="657"/>
      <c r="K12" s="657"/>
      <c r="L12" s="657"/>
      <c r="M12" s="657"/>
      <c r="N12" s="657"/>
      <c r="O12" s="657"/>
      <c r="P12" s="237" t="s">
        <v>322</v>
      </c>
      <c r="Q12" s="232"/>
      <c r="R12" s="232"/>
      <c r="S12" s="232"/>
      <c r="T12" s="232"/>
      <c r="U12" s="232"/>
      <c r="V12" s="233"/>
      <c r="W12" s="237" t="s">
        <v>323</v>
      </c>
      <c r="X12" s="232"/>
      <c r="Y12" s="232"/>
      <c r="Z12" s="232"/>
      <c r="AA12" s="232"/>
      <c r="AB12" s="232"/>
      <c r="AC12" s="233"/>
      <c r="AD12" s="237" t="s">
        <v>324</v>
      </c>
      <c r="AE12" s="232"/>
      <c r="AF12" s="232"/>
      <c r="AG12" s="232"/>
      <c r="AH12" s="232"/>
      <c r="AI12" s="232"/>
      <c r="AJ12" s="233"/>
      <c r="AK12" s="237" t="s">
        <v>331</v>
      </c>
      <c r="AL12" s="232"/>
      <c r="AM12" s="232"/>
      <c r="AN12" s="232"/>
      <c r="AO12" s="232"/>
      <c r="AP12" s="232"/>
      <c r="AQ12" s="233"/>
      <c r="AR12" s="237" t="s">
        <v>332</v>
      </c>
      <c r="AS12" s="232"/>
      <c r="AT12" s="232"/>
      <c r="AU12" s="232"/>
      <c r="AV12" s="232"/>
      <c r="AW12" s="232"/>
      <c r="AX12" s="624"/>
    </row>
    <row r="13" spans="1:50" ht="21" customHeight="1">
      <c r="A13" s="620"/>
      <c r="B13" s="621"/>
      <c r="C13" s="621"/>
      <c r="D13" s="621"/>
      <c r="E13" s="621"/>
      <c r="F13" s="622"/>
      <c r="G13" s="625" t="s">
        <v>7</v>
      </c>
      <c r="H13" s="626"/>
      <c r="I13" s="631" t="s">
        <v>8</v>
      </c>
      <c r="J13" s="632"/>
      <c r="K13" s="632"/>
      <c r="L13" s="632"/>
      <c r="M13" s="632"/>
      <c r="N13" s="632"/>
      <c r="O13" s="633"/>
      <c r="P13" s="204" t="s">
        <v>433</v>
      </c>
      <c r="Q13" s="205"/>
      <c r="R13" s="205"/>
      <c r="S13" s="205"/>
      <c r="T13" s="205"/>
      <c r="U13" s="205"/>
      <c r="V13" s="206"/>
      <c r="W13" s="204" t="s">
        <v>433</v>
      </c>
      <c r="X13" s="205"/>
      <c r="Y13" s="205"/>
      <c r="Z13" s="205"/>
      <c r="AA13" s="205"/>
      <c r="AB13" s="205"/>
      <c r="AC13" s="206"/>
      <c r="AD13" s="204" t="s">
        <v>433</v>
      </c>
      <c r="AE13" s="205"/>
      <c r="AF13" s="205"/>
      <c r="AG13" s="205"/>
      <c r="AH13" s="205"/>
      <c r="AI13" s="205"/>
      <c r="AJ13" s="206"/>
      <c r="AK13" s="204">
        <v>90</v>
      </c>
      <c r="AL13" s="205"/>
      <c r="AM13" s="205"/>
      <c r="AN13" s="205"/>
      <c r="AO13" s="205"/>
      <c r="AP13" s="205"/>
      <c r="AQ13" s="206"/>
      <c r="AR13" s="343">
        <v>115</v>
      </c>
      <c r="AS13" s="344"/>
      <c r="AT13" s="344"/>
      <c r="AU13" s="344"/>
      <c r="AV13" s="344"/>
      <c r="AW13" s="344"/>
      <c r="AX13" s="345"/>
    </row>
    <row r="14" spans="1:50" ht="21" customHeight="1">
      <c r="A14" s="620"/>
      <c r="B14" s="621"/>
      <c r="C14" s="621"/>
      <c r="D14" s="621"/>
      <c r="E14" s="621"/>
      <c r="F14" s="622"/>
      <c r="G14" s="627"/>
      <c r="H14" s="628"/>
      <c r="I14" s="520" t="s">
        <v>9</v>
      </c>
      <c r="J14" s="562"/>
      <c r="K14" s="562"/>
      <c r="L14" s="562"/>
      <c r="M14" s="562"/>
      <c r="N14" s="562"/>
      <c r="O14" s="563"/>
      <c r="P14" s="204" t="s">
        <v>433</v>
      </c>
      <c r="Q14" s="205"/>
      <c r="R14" s="205"/>
      <c r="S14" s="205"/>
      <c r="T14" s="205"/>
      <c r="U14" s="205"/>
      <c r="V14" s="206"/>
      <c r="W14" s="204" t="s">
        <v>433</v>
      </c>
      <c r="X14" s="205"/>
      <c r="Y14" s="205"/>
      <c r="Z14" s="205"/>
      <c r="AA14" s="205"/>
      <c r="AB14" s="205"/>
      <c r="AC14" s="206"/>
      <c r="AD14" s="204" t="s">
        <v>433</v>
      </c>
      <c r="AE14" s="205"/>
      <c r="AF14" s="205"/>
      <c r="AG14" s="205"/>
      <c r="AH14" s="205"/>
      <c r="AI14" s="205"/>
      <c r="AJ14" s="206"/>
      <c r="AK14" s="204" t="s">
        <v>484</v>
      </c>
      <c r="AL14" s="205"/>
      <c r="AM14" s="205"/>
      <c r="AN14" s="205"/>
      <c r="AO14" s="205"/>
      <c r="AP14" s="205"/>
      <c r="AQ14" s="206"/>
      <c r="AR14" s="615"/>
      <c r="AS14" s="615"/>
      <c r="AT14" s="615"/>
      <c r="AU14" s="615"/>
      <c r="AV14" s="615"/>
      <c r="AW14" s="615"/>
      <c r="AX14" s="616"/>
    </row>
    <row r="15" spans="1:50" ht="21" customHeight="1">
      <c r="A15" s="620"/>
      <c r="B15" s="621"/>
      <c r="C15" s="621"/>
      <c r="D15" s="621"/>
      <c r="E15" s="621"/>
      <c r="F15" s="622"/>
      <c r="G15" s="627"/>
      <c r="H15" s="628"/>
      <c r="I15" s="520" t="s">
        <v>57</v>
      </c>
      <c r="J15" s="521"/>
      <c r="K15" s="521"/>
      <c r="L15" s="521"/>
      <c r="M15" s="521"/>
      <c r="N15" s="521"/>
      <c r="O15" s="522"/>
      <c r="P15" s="204" t="s">
        <v>433</v>
      </c>
      <c r="Q15" s="205"/>
      <c r="R15" s="205"/>
      <c r="S15" s="205"/>
      <c r="T15" s="205"/>
      <c r="U15" s="205"/>
      <c r="V15" s="206"/>
      <c r="W15" s="204" t="s">
        <v>433</v>
      </c>
      <c r="X15" s="205"/>
      <c r="Y15" s="205"/>
      <c r="Z15" s="205"/>
      <c r="AA15" s="205"/>
      <c r="AB15" s="205"/>
      <c r="AC15" s="206"/>
      <c r="AD15" s="204" t="s">
        <v>433</v>
      </c>
      <c r="AE15" s="205"/>
      <c r="AF15" s="205"/>
      <c r="AG15" s="205"/>
      <c r="AH15" s="205"/>
      <c r="AI15" s="205"/>
      <c r="AJ15" s="206"/>
      <c r="AK15" s="204" t="s">
        <v>433</v>
      </c>
      <c r="AL15" s="205"/>
      <c r="AM15" s="205"/>
      <c r="AN15" s="205"/>
      <c r="AO15" s="205"/>
      <c r="AP15" s="205"/>
      <c r="AQ15" s="206"/>
      <c r="AR15" s="204"/>
      <c r="AS15" s="205"/>
      <c r="AT15" s="205"/>
      <c r="AU15" s="205"/>
      <c r="AV15" s="205"/>
      <c r="AW15" s="205"/>
      <c r="AX15" s="561"/>
    </row>
    <row r="16" spans="1:50" ht="21" customHeight="1">
      <c r="A16" s="620"/>
      <c r="B16" s="621"/>
      <c r="C16" s="621"/>
      <c r="D16" s="621"/>
      <c r="E16" s="621"/>
      <c r="F16" s="622"/>
      <c r="G16" s="627"/>
      <c r="H16" s="628"/>
      <c r="I16" s="520" t="s">
        <v>58</v>
      </c>
      <c r="J16" s="521"/>
      <c r="K16" s="521"/>
      <c r="L16" s="521"/>
      <c r="M16" s="521"/>
      <c r="N16" s="521"/>
      <c r="O16" s="522"/>
      <c r="P16" s="204" t="s">
        <v>433</v>
      </c>
      <c r="Q16" s="205"/>
      <c r="R16" s="205"/>
      <c r="S16" s="205"/>
      <c r="T16" s="205"/>
      <c r="U16" s="205"/>
      <c r="V16" s="206"/>
      <c r="W16" s="204" t="s">
        <v>433</v>
      </c>
      <c r="X16" s="205"/>
      <c r="Y16" s="205"/>
      <c r="Z16" s="205"/>
      <c r="AA16" s="205"/>
      <c r="AB16" s="205"/>
      <c r="AC16" s="206"/>
      <c r="AD16" s="204" t="s">
        <v>433</v>
      </c>
      <c r="AE16" s="205"/>
      <c r="AF16" s="205"/>
      <c r="AG16" s="205"/>
      <c r="AH16" s="205"/>
      <c r="AI16" s="205"/>
      <c r="AJ16" s="206"/>
      <c r="AK16" s="204" t="s">
        <v>484</v>
      </c>
      <c r="AL16" s="205"/>
      <c r="AM16" s="205"/>
      <c r="AN16" s="205"/>
      <c r="AO16" s="205"/>
      <c r="AP16" s="205"/>
      <c r="AQ16" s="206"/>
      <c r="AR16" s="653"/>
      <c r="AS16" s="654"/>
      <c r="AT16" s="654"/>
      <c r="AU16" s="654"/>
      <c r="AV16" s="654"/>
      <c r="AW16" s="654"/>
      <c r="AX16" s="655"/>
    </row>
    <row r="17" spans="1:50" ht="24.75" customHeight="1">
      <c r="A17" s="620"/>
      <c r="B17" s="621"/>
      <c r="C17" s="621"/>
      <c r="D17" s="621"/>
      <c r="E17" s="621"/>
      <c r="F17" s="622"/>
      <c r="G17" s="627"/>
      <c r="H17" s="628"/>
      <c r="I17" s="520" t="s">
        <v>56</v>
      </c>
      <c r="J17" s="562"/>
      <c r="K17" s="562"/>
      <c r="L17" s="562"/>
      <c r="M17" s="562"/>
      <c r="N17" s="562"/>
      <c r="O17" s="563"/>
      <c r="P17" s="204" t="s">
        <v>433</v>
      </c>
      <c r="Q17" s="205"/>
      <c r="R17" s="205"/>
      <c r="S17" s="205"/>
      <c r="T17" s="205"/>
      <c r="U17" s="205"/>
      <c r="V17" s="206"/>
      <c r="W17" s="204" t="s">
        <v>433</v>
      </c>
      <c r="X17" s="205"/>
      <c r="Y17" s="205"/>
      <c r="Z17" s="205"/>
      <c r="AA17" s="205"/>
      <c r="AB17" s="205"/>
      <c r="AC17" s="206"/>
      <c r="AD17" s="204" t="s">
        <v>433</v>
      </c>
      <c r="AE17" s="205"/>
      <c r="AF17" s="205"/>
      <c r="AG17" s="205"/>
      <c r="AH17" s="205"/>
      <c r="AI17" s="205"/>
      <c r="AJ17" s="206"/>
      <c r="AK17" s="204" t="s">
        <v>484</v>
      </c>
      <c r="AL17" s="205"/>
      <c r="AM17" s="205"/>
      <c r="AN17" s="205"/>
      <c r="AO17" s="205"/>
      <c r="AP17" s="205"/>
      <c r="AQ17" s="206"/>
      <c r="AR17" s="341"/>
      <c r="AS17" s="341"/>
      <c r="AT17" s="341"/>
      <c r="AU17" s="341"/>
      <c r="AV17" s="341"/>
      <c r="AW17" s="341"/>
      <c r="AX17" s="342"/>
    </row>
    <row r="18" spans="1:50" ht="24.75" customHeight="1">
      <c r="A18" s="620"/>
      <c r="B18" s="621"/>
      <c r="C18" s="621"/>
      <c r="D18" s="621"/>
      <c r="E18" s="621"/>
      <c r="F18" s="622"/>
      <c r="G18" s="629"/>
      <c r="H18" s="630"/>
      <c r="I18" s="692" t="s">
        <v>22</v>
      </c>
      <c r="J18" s="693"/>
      <c r="K18" s="693"/>
      <c r="L18" s="693"/>
      <c r="M18" s="693"/>
      <c r="N18" s="693"/>
      <c r="O18" s="694"/>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90</v>
      </c>
      <c r="AL18" s="500"/>
      <c r="AM18" s="500"/>
      <c r="AN18" s="500"/>
      <c r="AO18" s="500"/>
      <c r="AP18" s="500"/>
      <c r="AQ18" s="501"/>
      <c r="AR18" s="499">
        <f>SUM(AR13:AX17)</f>
        <v>115</v>
      </c>
      <c r="AS18" s="500"/>
      <c r="AT18" s="500"/>
      <c r="AU18" s="500"/>
      <c r="AV18" s="500"/>
      <c r="AW18" s="500"/>
      <c r="AX18" s="502"/>
    </row>
    <row r="19" spans="1:50" ht="24.75" customHeight="1">
      <c r="A19" s="620"/>
      <c r="B19" s="621"/>
      <c r="C19" s="621"/>
      <c r="D19" s="621"/>
      <c r="E19" s="621"/>
      <c r="F19" s="622"/>
      <c r="G19" s="496" t="s">
        <v>10</v>
      </c>
      <c r="H19" s="497"/>
      <c r="I19" s="497"/>
      <c r="J19" s="497"/>
      <c r="K19" s="497"/>
      <c r="L19" s="497"/>
      <c r="M19" s="497"/>
      <c r="N19" s="497"/>
      <c r="O19" s="497"/>
      <c r="P19" s="204" t="s">
        <v>437</v>
      </c>
      <c r="Q19" s="205"/>
      <c r="R19" s="205"/>
      <c r="S19" s="205"/>
      <c r="T19" s="205"/>
      <c r="U19" s="205"/>
      <c r="V19" s="206"/>
      <c r="W19" s="204" t="s">
        <v>437</v>
      </c>
      <c r="X19" s="205"/>
      <c r="Y19" s="205"/>
      <c r="Z19" s="205"/>
      <c r="AA19" s="205"/>
      <c r="AB19" s="205"/>
      <c r="AC19" s="206"/>
      <c r="AD19" s="204" t="s">
        <v>437</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c r="A20" s="515"/>
      <c r="B20" s="516"/>
      <c r="C20" s="516"/>
      <c r="D20" s="516"/>
      <c r="E20" s="516"/>
      <c r="F20" s="623"/>
      <c r="G20" s="496" t="s">
        <v>11</v>
      </c>
      <c r="H20" s="497"/>
      <c r="I20" s="497"/>
      <c r="J20" s="497"/>
      <c r="K20" s="497"/>
      <c r="L20" s="497"/>
      <c r="M20" s="497"/>
      <c r="N20" s="497"/>
      <c r="O20" s="497"/>
      <c r="P20" s="504" t="str">
        <f>IF(P18=0,"-",P19/P18)</f>
        <v>-</v>
      </c>
      <c r="Q20" s="504"/>
      <c r="R20" s="504"/>
      <c r="S20" s="504"/>
      <c r="T20" s="504"/>
      <c r="U20" s="504"/>
      <c r="V20" s="504"/>
      <c r="W20" s="504" t="str">
        <f>IF(W18=0,"-",W19/W18)</f>
        <v>-</v>
      </c>
      <c r="X20" s="504"/>
      <c r="Y20" s="504"/>
      <c r="Z20" s="504"/>
      <c r="AA20" s="504"/>
      <c r="AB20" s="504"/>
      <c r="AC20" s="504"/>
      <c r="AD20" s="504" t="str">
        <f>IF(AD18=0,"-",AD19/AD18)</f>
        <v>-</v>
      </c>
      <c r="AE20" s="504"/>
      <c r="AF20" s="504"/>
      <c r="AG20" s="504"/>
      <c r="AH20" s="504"/>
      <c r="AI20" s="504"/>
      <c r="AJ20" s="504"/>
      <c r="AK20" s="498"/>
      <c r="AL20" s="498"/>
      <c r="AM20" s="498"/>
      <c r="AN20" s="498"/>
      <c r="AO20" s="498"/>
      <c r="AP20" s="498"/>
      <c r="AQ20" s="691"/>
      <c r="AR20" s="691"/>
      <c r="AS20" s="691"/>
      <c r="AT20" s="691"/>
      <c r="AU20" s="498"/>
      <c r="AV20" s="498"/>
      <c r="AW20" s="498"/>
      <c r="AX20" s="503"/>
    </row>
    <row r="21" spans="1:50" ht="18.75" customHeight="1">
      <c r="A21" s="471" t="s">
        <v>13</v>
      </c>
      <c r="B21" s="472"/>
      <c r="C21" s="472"/>
      <c r="D21" s="472"/>
      <c r="E21" s="472"/>
      <c r="F21" s="473"/>
      <c r="G21" s="462" t="s">
        <v>274</v>
      </c>
      <c r="H21" s="339"/>
      <c r="I21" s="339"/>
      <c r="J21" s="339"/>
      <c r="K21" s="339"/>
      <c r="L21" s="339"/>
      <c r="M21" s="339"/>
      <c r="N21" s="339"/>
      <c r="O21" s="463"/>
      <c r="P21" s="466" t="s">
        <v>65</v>
      </c>
      <c r="Q21" s="339"/>
      <c r="R21" s="339"/>
      <c r="S21" s="339"/>
      <c r="T21" s="339"/>
      <c r="U21" s="339"/>
      <c r="V21" s="339"/>
      <c r="W21" s="339"/>
      <c r="X21" s="463"/>
      <c r="Y21" s="420"/>
      <c r="Z21" s="421"/>
      <c r="AA21" s="422"/>
      <c r="AB21" s="317" t="s">
        <v>12</v>
      </c>
      <c r="AC21" s="322"/>
      <c r="AD21" s="323"/>
      <c r="AE21" s="315" t="s">
        <v>322</v>
      </c>
      <c r="AF21" s="315"/>
      <c r="AG21" s="315"/>
      <c r="AH21" s="315"/>
      <c r="AI21" s="315" t="s">
        <v>323</v>
      </c>
      <c r="AJ21" s="315"/>
      <c r="AK21" s="315"/>
      <c r="AL21" s="315"/>
      <c r="AM21" s="315" t="s">
        <v>324</v>
      </c>
      <c r="AN21" s="315"/>
      <c r="AO21" s="315"/>
      <c r="AP21" s="317"/>
      <c r="AQ21" s="104" t="s">
        <v>320</v>
      </c>
      <c r="AR21" s="96"/>
      <c r="AS21" s="96"/>
      <c r="AT21" s="97"/>
      <c r="AU21" s="339" t="s">
        <v>261</v>
      </c>
      <c r="AV21" s="339"/>
      <c r="AW21" s="339"/>
      <c r="AX21" s="340"/>
    </row>
    <row r="22" spans="1:50" ht="18.75" customHeight="1">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485</v>
      </c>
      <c r="AR22" s="113"/>
      <c r="AS22" s="99" t="s">
        <v>321</v>
      </c>
      <c r="AT22" s="100"/>
      <c r="AU22" s="321">
        <v>32</v>
      </c>
      <c r="AV22" s="321"/>
      <c r="AW22" s="350" t="s">
        <v>308</v>
      </c>
      <c r="AX22" s="351"/>
    </row>
    <row r="23" spans="1:50" ht="22.5" customHeight="1">
      <c r="A23" s="474"/>
      <c r="B23" s="472"/>
      <c r="C23" s="472"/>
      <c r="D23" s="472"/>
      <c r="E23" s="472"/>
      <c r="F23" s="473"/>
      <c r="G23" s="447" t="s">
        <v>488</v>
      </c>
      <c r="H23" s="448"/>
      <c r="I23" s="448"/>
      <c r="J23" s="448"/>
      <c r="K23" s="448"/>
      <c r="L23" s="448"/>
      <c r="M23" s="448"/>
      <c r="N23" s="448"/>
      <c r="O23" s="449"/>
      <c r="P23" s="88" t="s">
        <v>469</v>
      </c>
      <c r="Q23" s="88"/>
      <c r="R23" s="88"/>
      <c r="S23" s="88"/>
      <c r="T23" s="88"/>
      <c r="U23" s="88"/>
      <c r="V23" s="88"/>
      <c r="W23" s="88"/>
      <c r="X23" s="117"/>
      <c r="Y23" s="198" t="s">
        <v>14</v>
      </c>
      <c r="Z23" s="456"/>
      <c r="AA23" s="457"/>
      <c r="AB23" s="468" t="s">
        <v>471</v>
      </c>
      <c r="AC23" s="468"/>
      <c r="AD23" s="468"/>
      <c r="AE23" s="301" t="s">
        <v>485</v>
      </c>
      <c r="AF23" s="302"/>
      <c r="AG23" s="302"/>
      <c r="AH23" s="302"/>
      <c r="AI23" s="301" t="s">
        <v>485</v>
      </c>
      <c r="AJ23" s="302"/>
      <c r="AK23" s="302"/>
      <c r="AL23" s="302"/>
      <c r="AM23" s="301" t="s">
        <v>485</v>
      </c>
      <c r="AN23" s="302"/>
      <c r="AO23" s="302"/>
      <c r="AP23" s="302"/>
      <c r="AQ23" s="77" t="s">
        <v>484</v>
      </c>
      <c r="AR23" s="78"/>
      <c r="AS23" s="78"/>
      <c r="AT23" s="79"/>
      <c r="AU23" s="302" t="s">
        <v>484</v>
      </c>
      <c r="AV23" s="302"/>
      <c r="AW23" s="302"/>
      <c r="AX23" s="304"/>
    </row>
    <row r="24" spans="1:50" ht="22.5" customHeight="1">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60</v>
      </c>
      <c r="Z24" s="232"/>
      <c r="AA24" s="233"/>
      <c r="AB24" s="483" t="s">
        <v>471</v>
      </c>
      <c r="AC24" s="483"/>
      <c r="AD24" s="483"/>
      <c r="AE24" s="301" t="s">
        <v>473</v>
      </c>
      <c r="AF24" s="302"/>
      <c r="AG24" s="302"/>
      <c r="AH24" s="302"/>
      <c r="AI24" s="301" t="s">
        <v>474</v>
      </c>
      <c r="AJ24" s="302"/>
      <c r="AK24" s="302"/>
      <c r="AL24" s="302"/>
      <c r="AM24" s="301" t="s">
        <v>475</v>
      </c>
      <c r="AN24" s="302"/>
      <c r="AO24" s="302"/>
      <c r="AP24" s="302"/>
      <c r="AQ24" s="77" t="s">
        <v>485</v>
      </c>
      <c r="AR24" s="78"/>
      <c r="AS24" s="78"/>
      <c r="AT24" s="79"/>
      <c r="AU24" s="302">
        <v>10000</v>
      </c>
      <c r="AV24" s="302"/>
      <c r="AW24" s="302"/>
      <c r="AX24" s="304"/>
    </row>
    <row r="25" spans="1:50" ht="44.25" customHeight="1">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310</v>
      </c>
      <c r="AC25" s="335"/>
      <c r="AD25" s="335"/>
      <c r="AE25" s="301" t="s">
        <v>485</v>
      </c>
      <c r="AF25" s="302"/>
      <c r="AG25" s="302"/>
      <c r="AH25" s="302"/>
      <c r="AI25" s="301" t="s">
        <v>485</v>
      </c>
      <c r="AJ25" s="302"/>
      <c r="AK25" s="302"/>
      <c r="AL25" s="302"/>
      <c r="AM25" s="301" t="s">
        <v>485</v>
      </c>
      <c r="AN25" s="302"/>
      <c r="AO25" s="302"/>
      <c r="AP25" s="302"/>
      <c r="AQ25" s="77" t="s">
        <v>484</v>
      </c>
      <c r="AR25" s="78"/>
      <c r="AS25" s="78"/>
      <c r="AT25" s="79"/>
      <c r="AU25" s="302" t="s">
        <v>484</v>
      </c>
      <c r="AV25" s="302"/>
      <c r="AW25" s="302"/>
      <c r="AX25" s="304"/>
    </row>
    <row r="26" spans="1:50" ht="18.75" customHeight="1">
      <c r="A26" s="471" t="s">
        <v>13</v>
      </c>
      <c r="B26" s="472"/>
      <c r="C26" s="472"/>
      <c r="D26" s="472"/>
      <c r="E26" s="472"/>
      <c r="F26" s="473"/>
      <c r="G26" s="462" t="s">
        <v>274</v>
      </c>
      <c r="H26" s="339"/>
      <c r="I26" s="339"/>
      <c r="J26" s="339"/>
      <c r="K26" s="339"/>
      <c r="L26" s="339"/>
      <c r="M26" s="339"/>
      <c r="N26" s="339"/>
      <c r="O26" s="463"/>
      <c r="P26" s="466" t="s">
        <v>65</v>
      </c>
      <c r="Q26" s="339"/>
      <c r="R26" s="339"/>
      <c r="S26" s="339"/>
      <c r="T26" s="339"/>
      <c r="U26" s="339"/>
      <c r="V26" s="339"/>
      <c r="W26" s="339"/>
      <c r="X26" s="463"/>
      <c r="Y26" s="420"/>
      <c r="Z26" s="421"/>
      <c r="AA26" s="422"/>
      <c r="AB26" s="317" t="s">
        <v>12</v>
      </c>
      <c r="AC26" s="322"/>
      <c r="AD26" s="323"/>
      <c r="AE26" s="315" t="s">
        <v>322</v>
      </c>
      <c r="AF26" s="315"/>
      <c r="AG26" s="315"/>
      <c r="AH26" s="315"/>
      <c r="AI26" s="315" t="s">
        <v>323</v>
      </c>
      <c r="AJ26" s="315"/>
      <c r="AK26" s="315"/>
      <c r="AL26" s="315"/>
      <c r="AM26" s="315" t="s">
        <v>324</v>
      </c>
      <c r="AN26" s="315"/>
      <c r="AO26" s="315"/>
      <c r="AP26" s="317"/>
      <c r="AQ26" s="104" t="s">
        <v>320</v>
      </c>
      <c r="AR26" s="96"/>
      <c r="AS26" s="96"/>
      <c r="AT26" s="97"/>
      <c r="AU26" s="318" t="s">
        <v>261</v>
      </c>
      <c r="AV26" s="318"/>
      <c r="AW26" s="318"/>
      <c r="AX26" s="319"/>
    </row>
    <row r="27" spans="1:50" ht="18.75" customHeight="1">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v>30</v>
      </c>
      <c r="AR27" s="113"/>
      <c r="AS27" s="99" t="s">
        <v>321</v>
      </c>
      <c r="AT27" s="100"/>
      <c r="AU27" s="321">
        <v>35</v>
      </c>
      <c r="AV27" s="321"/>
      <c r="AW27" s="350" t="s">
        <v>308</v>
      </c>
      <c r="AX27" s="351"/>
    </row>
    <row r="28" spans="1:50" ht="22.5" customHeight="1">
      <c r="A28" s="474"/>
      <c r="B28" s="472"/>
      <c r="C28" s="472"/>
      <c r="D28" s="472"/>
      <c r="E28" s="472"/>
      <c r="F28" s="473"/>
      <c r="G28" s="447" t="s">
        <v>468</v>
      </c>
      <c r="H28" s="448"/>
      <c r="I28" s="448"/>
      <c r="J28" s="448"/>
      <c r="K28" s="448"/>
      <c r="L28" s="448"/>
      <c r="M28" s="448"/>
      <c r="N28" s="448"/>
      <c r="O28" s="449"/>
      <c r="P28" s="88" t="s">
        <v>470</v>
      </c>
      <c r="Q28" s="88"/>
      <c r="R28" s="88"/>
      <c r="S28" s="88"/>
      <c r="T28" s="88"/>
      <c r="U28" s="88"/>
      <c r="V28" s="88"/>
      <c r="W28" s="88"/>
      <c r="X28" s="117"/>
      <c r="Y28" s="198" t="s">
        <v>14</v>
      </c>
      <c r="Z28" s="456"/>
      <c r="AA28" s="457"/>
      <c r="AB28" s="468" t="s">
        <v>472</v>
      </c>
      <c r="AC28" s="468"/>
      <c r="AD28" s="468"/>
      <c r="AE28" s="301" t="s">
        <v>485</v>
      </c>
      <c r="AF28" s="302"/>
      <c r="AG28" s="302"/>
      <c r="AH28" s="302"/>
      <c r="AI28" s="301" t="s">
        <v>485</v>
      </c>
      <c r="AJ28" s="302"/>
      <c r="AK28" s="302"/>
      <c r="AL28" s="302"/>
      <c r="AM28" s="301" t="s">
        <v>484</v>
      </c>
      <c r="AN28" s="302"/>
      <c r="AO28" s="302"/>
      <c r="AP28" s="302"/>
      <c r="AQ28" s="77" t="s">
        <v>484</v>
      </c>
      <c r="AR28" s="78"/>
      <c r="AS28" s="78"/>
      <c r="AT28" s="79"/>
      <c r="AU28" s="302" t="s">
        <v>484</v>
      </c>
      <c r="AV28" s="302"/>
      <c r="AW28" s="302"/>
      <c r="AX28" s="304"/>
    </row>
    <row r="29" spans="1:50" ht="22.5" customHeight="1">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60</v>
      </c>
      <c r="Z29" s="232"/>
      <c r="AA29" s="233"/>
      <c r="AB29" s="483" t="s">
        <v>472</v>
      </c>
      <c r="AC29" s="483"/>
      <c r="AD29" s="483"/>
      <c r="AE29" s="301" t="s">
        <v>485</v>
      </c>
      <c r="AF29" s="302"/>
      <c r="AG29" s="302"/>
      <c r="AH29" s="302"/>
      <c r="AI29" s="301" t="s">
        <v>485</v>
      </c>
      <c r="AJ29" s="302"/>
      <c r="AK29" s="302"/>
      <c r="AL29" s="302"/>
      <c r="AM29" s="301" t="s">
        <v>485</v>
      </c>
      <c r="AN29" s="302"/>
      <c r="AO29" s="302"/>
      <c r="AP29" s="302"/>
      <c r="AQ29" s="77">
        <v>38</v>
      </c>
      <c r="AR29" s="78"/>
      <c r="AS29" s="78"/>
      <c r="AT29" s="79"/>
      <c r="AU29" s="302">
        <v>50</v>
      </c>
      <c r="AV29" s="302"/>
      <c r="AW29" s="302"/>
      <c r="AX29" s="304"/>
    </row>
    <row r="30" spans="1:50" ht="22.5" customHeight="1">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485</v>
      </c>
      <c r="AF30" s="302"/>
      <c r="AG30" s="302"/>
      <c r="AH30" s="302"/>
      <c r="AI30" s="301" t="s">
        <v>485</v>
      </c>
      <c r="AJ30" s="302"/>
      <c r="AK30" s="302"/>
      <c r="AL30" s="302"/>
      <c r="AM30" s="301" t="s">
        <v>484</v>
      </c>
      <c r="AN30" s="302"/>
      <c r="AO30" s="302"/>
      <c r="AP30" s="302"/>
      <c r="AQ30" s="77" t="s">
        <v>484</v>
      </c>
      <c r="AR30" s="78"/>
      <c r="AS30" s="78"/>
      <c r="AT30" s="79"/>
      <c r="AU30" s="302" t="s">
        <v>484</v>
      </c>
      <c r="AV30" s="302"/>
      <c r="AW30" s="302"/>
      <c r="AX30" s="304"/>
    </row>
    <row r="31" spans="1:50" ht="18.75" customHeight="1" hidden="1">
      <c r="A31" s="471" t="s">
        <v>13</v>
      </c>
      <c r="B31" s="472"/>
      <c r="C31" s="472"/>
      <c r="D31" s="472"/>
      <c r="E31" s="472"/>
      <c r="F31" s="473"/>
      <c r="G31" s="462" t="s">
        <v>274</v>
      </c>
      <c r="H31" s="339"/>
      <c r="I31" s="339"/>
      <c r="J31" s="339"/>
      <c r="K31" s="339"/>
      <c r="L31" s="339"/>
      <c r="M31" s="339"/>
      <c r="N31" s="339"/>
      <c r="O31" s="463"/>
      <c r="P31" s="466" t="s">
        <v>65</v>
      </c>
      <c r="Q31" s="339"/>
      <c r="R31" s="339"/>
      <c r="S31" s="339"/>
      <c r="T31" s="339"/>
      <c r="U31" s="339"/>
      <c r="V31" s="339"/>
      <c r="W31" s="339"/>
      <c r="X31" s="463"/>
      <c r="Y31" s="420"/>
      <c r="Z31" s="421"/>
      <c r="AA31" s="422"/>
      <c r="AB31" s="317" t="s">
        <v>12</v>
      </c>
      <c r="AC31" s="322"/>
      <c r="AD31" s="323"/>
      <c r="AE31" s="315" t="s">
        <v>322</v>
      </c>
      <c r="AF31" s="315"/>
      <c r="AG31" s="315"/>
      <c r="AH31" s="315"/>
      <c r="AI31" s="315" t="s">
        <v>323</v>
      </c>
      <c r="AJ31" s="315"/>
      <c r="AK31" s="315"/>
      <c r="AL31" s="315"/>
      <c r="AM31" s="315" t="s">
        <v>324</v>
      </c>
      <c r="AN31" s="315"/>
      <c r="AO31" s="315"/>
      <c r="AP31" s="317"/>
      <c r="AQ31" s="104" t="s">
        <v>320</v>
      </c>
      <c r="AR31" s="96"/>
      <c r="AS31" s="96"/>
      <c r="AT31" s="97"/>
      <c r="AU31" s="318" t="s">
        <v>261</v>
      </c>
      <c r="AV31" s="318"/>
      <c r="AW31" s="318"/>
      <c r="AX31" s="319"/>
    </row>
    <row r="32" spans="1:50" ht="18.75" customHeight="1" hidden="1">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321</v>
      </c>
      <c r="AT32" s="100"/>
      <c r="AU32" s="321"/>
      <c r="AV32" s="321"/>
      <c r="AW32" s="350" t="s">
        <v>308</v>
      </c>
      <c r="AX32" s="351"/>
    </row>
    <row r="33" spans="1:50" ht="22.5" customHeight="1" hidden="1">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customHeight="1" hidden="1">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60</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customHeight="1" hidden="1">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customHeight="1" hidden="1">
      <c r="A36" s="471" t="s">
        <v>13</v>
      </c>
      <c r="B36" s="472"/>
      <c r="C36" s="472"/>
      <c r="D36" s="472"/>
      <c r="E36" s="472"/>
      <c r="F36" s="473"/>
      <c r="G36" s="462" t="s">
        <v>274</v>
      </c>
      <c r="H36" s="339"/>
      <c r="I36" s="339"/>
      <c r="J36" s="339"/>
      <c r="K36" s="339"/>
      <c r="L36" s="339"/>
      <c r="M36" s="339"/>
      <c r="N36" s="339"/>
      <c r="O36" s="463"/>
      <c r="P36" s="466" t="s">
        <v>65</v>
      </c>
      <c r="Q36" s="339"/>
      <c r="R36" s="339"/>
      <c r="S36" s="339"/>
      <c r="T36" s="339"/>
      <c r="U36" s="339"/>
      <c r="V36" s="339"/>
      <c r="W36" s="339"/>
      <c r="X36" s="463"/>
      <c r="Y36" s="420"/>
      <c r="Z36" s="421"/>
      <c r="AA36" s="422"/>
      <c r="AB36" s="317" t="s">
        <v>12</v>
      </c>
      <c r="AC36" s="322"/>
      <c r="AD36" s="323"/>
      <c r="AE36" s="315" t="s">
        <v>322</v>
      </c>
      <c r="AF36" s="315"/>
      <c r="AG36" s="315"/>
      <c r="AH36" s="315"/>
      <c r="AI36" s="315" t="s">
        <v>323</v>
      </c>
      <c r="AJ36" s="315"/>
      <c r="AK36" s="315"/>
      <c r="AL36" s="315"/>
      <c r="AM36" s="315" t="s">
        <v>324</v>
      </c>
      <c r="AN36" s="315"/>
      <c r="AO36" s="315"/>
      <c r="AP36" s="317"/>
      <c r="AQ36" s="104" t="s">
        <v>320</v>
      </c>
      <c r="AR36" s="96"/>
      <c r="AS36" s="96"/>
      <c r="AT36" s="97"/>
      <c r="AU36" s="318" t="s">
        <v>261</v>
      </c>
      <c r="AV36" s="318"/>
      <c r="AW36" s="318"/>
      <c r="AX36" s="319"/>
    </row>
    <row r="37" spans="1:50" ht="18.75" customHeight="1" hidden="1">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321</v>
      </c>
      <c r="AT37" s="100"/>
      <c r="AU37" s="321"/>
      <c r="AV37" s="321"/>
      <c r="AW37" s="350" t="s">
        <v>308</v>
      </c>
      <c r="AX37" s="351"/>
    </row>
    <row r="38" spans="1:50" ht="22.5" customHeight="1" hidden="1">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customHeight="1" hidden="1">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60</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customHeight="1" hidden="1">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customHeight="1" hidden="1">
      <c r="A41" s="471" t="s">
        <v>13</v>
      </c>
      <c r="B41" s="472"/>
      <c r="C41" s="472"/>
      <c r="D41" s="472"/>
      <c r="E41" s="472"/>
      <c r="F41" s="473"/>
      <c r="G41" s="462" t="s">
        <v>274</v>
      </c>
      <c r="H41" s="339"/>
      <c r="I41" s="339"/>
      <c r="J41" s="339"/>
      <c r="K41" s="339"/>
      <c r="L41" s="339"/>
      <c r="M41" s="339"/>
      <c r="N41" s="339"/>
      <c r="O41" s="463"/>
      <c r="P41" s="466" t="s">
        <v>65</v>
      </c>
      <c r="Q41" s="339"/>
      <c r="R41" s="339"/>
      <c r="S41" s="339"/>
      <c r="T41" s="339"/>
      <c r="U41" s="339"/>
      <c r="V41" s="339"/>
      <c r="W41" s="339"/>
      <c r="X41" s="463"/>
      <c r="Y41" s="420"/>
      <c r="Z41" s="421"/>
      <c r="AA41" s="422"/>
      <c r="AB41" s="317" t="s">
        <v>12</v>
      </c>
      <c r="AC41" s="322"/>
      <c r="AD41" s="323"/>
      <c r="AE41" s="315" t="s">
        <v>322</v>
      </c>
      <c r="AF41" s="315"/>
      <c r="AG41" s="315"/>
      <c r="AH41" s="315"/>
      <c r="AI41" s="315" t="s">
        <v>323</v>
      </c>
      <c r="AJ41" s="315"/>
      <c r="AK41" s="315"/>
      <c r="AL41" s="315"/>
      <c r="AM41" s="315" t="s">
        <v>324</v>
      </c>
      <c r="AN41" s="315"/>
      <c r="AO41" s="315"/>
      <c r="AP41" s="317"/>
      <c r="AQ41" s="104" t="s">
        <v>320</v>
      </c>
      <c r="AR41" s="96"/>
      <c r="AS41" s="96"/>
      <c r="AT41" s="97"/>
      <c r="AU41" s="318" t="s">
        <v>261</v>
      </c>
      <c r="AV41" s="318"/>
      <c r="AW41" s="318"/>
      <c r="AX41" s="319"/>
    </row>
    <row r="42" spans="1:50" ht="18.75" customHeight="1" hidden="1">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321</v>
      </c>
      <c r="AT42" s="100"/>
      <c r="AU42" s="321"/>
      <c r="AV42" s="321"/>
      <c r="AW42" s="350" t="s">
        <v>308</v>
      </c>
      <c r="AX42" s="351"/>
    </row>
    <row r="43" spans="1:50" ht="22.5" customHeight="1" hidden="1">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customHeight="1" hidden="1">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60</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customHeight="1" hidden="1">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customHeight="1" hidden="1">
      <c r="A46" s="800" t="s">
        <v>407</v>
      </c>
      <c r="B46" s="801"/>
      <c r="C46" s="801"/>
      <c r="D46" s="801"/>
      <c r="E46" s="801"/>
      <c r="F46" s="802"/>
      <c r="G46" s="460"/>
      <c r="H46" s="96" t="s">
        <v>274</v>
      </c>
      <c r="I46" s="96"/>
      <c r="J46" s="96"/>
      <c r="K46" s="96"/>
      <c r="L46" s="96"/>
      <c r="M46" s="96"/>
      <c r="N46" s="96"/>
      <c r="O46" s="97"/>
      <c r="P46" s="104" t="s">
        <v>65</v>
      </c>
      <c r="Q46" s="96"/>
      <c r="R46" s="96"/>
      <c r="S46" s="96"/>
      <c r="T46" s="96"/>
      <c r="U46" s="96"/>
      <c r="V46" s="96"/>
      <c r="W46" s="96"/>
      <c r="X46" s="97"/>
      <c r="Y46" s="101"/>
      <c r="Z46" s="102"/>
      <c r="AA46" s="103"/>
      <c r="AB46" s="104" t="s">
        <v>12</v>
      </c>
      <c r="AC46" s="96"/>
      <c r="AD46" s="97"/>
      <c r="AE46" s="109" t="s">
        <v>322</v>
      </c>
      <c r="AF46" s="109"/>
      <c r="AG46" s="109"/>
      <c r="AH46" s="109"/>
      <c r="AI46" s="109" t="s">
        <v>323</v>
      </c>
      <c r="AJ46" s="109"/>
      <c r="AK46" s="109"/>
      <c r="AL46" s="109"/>
      <c r="AM46" s="109" t="s">
        <v>324</v>
      </c>
      <c r="AN46" s="109"/>
      <c r="AO46" s="109"/>
      <c r="AP46" s="104"/>
      <c r="AQ46" s="104" t="s">
        <v>320</v>
      </c>
      <c r="AR46" s="96"/>
      <c r="AS46" s="96"/>
      <c r="AT46" s="97"/>
      <c r="AU46" s="111" t="s">
        <v>261</v>
      </c>
      <c r="AV46" s="111"/>
      <c r="AW46" s="111"/>
      <c r="AX46" s="112"/>
    </row>
    <row r="47" spans="1:50" ht="18.75" customHeight="1" hidden="1">
      <c r="A47" s="803"/>
      <c r="B47" s="804"/>
      <c r="C47" s="804"/>
      <c r="D47" s="804"/>
      <c r="E47" s="804"/>
      <c r="F47" s="805"/>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321</v>
      </c>
      <c r="AT47" s="100"/>
      <c r="AU47" s="113"/>
      <c r="AV47" s="113"/>
      <c r="AW47" s="99" t="s">
        <v>308</v>
      </c>
      <c r="AX47" s="115"/>
    </row>
    <row r="48" spans="1:50" ht="22.5" customHeight="1" hidden="1">
      <c r="A48" s="803"/>
      <c r="B48" s="804"/>
      <c r="C48" s="804"/>
      <c r="D48" s="804"/>
      <c r="E48" s="804"/>
      <c r="F48" s="805"/>
      <c r="G48" s="758" t="s">
        <v>336</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60</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56"/>
      <c r="B51" s="857"/>
      <c r="C51" s="857"/>
      <c r="D51" s="857"/>
      <c r="E51" s="854" t="s">
        <v>425</v>
      </c>
      <c r="F51" s="855"/>
      <c r="G51" s="50" t="s">
        <v>337</v>
      </c>
      <c r="H51" s="784"/>
      <c r="I51" s="382"/>
      <c r="J51" s="382"/>
      <c r="K51" s="382"/>
      <c r="L51" s="382"/>
      <c r="M51" s="382"/>
      <c r="N51" s="382"/>
      <c r="O51" s="785"/>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c r="A52" s="711" t="s">
        <v>277</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customHeight="1" hidden="1">
      <c r="A53" s="481" t="s">
        <v>275</v>
      </c>
      <c r="B53" s="808" t="s">
        <v>272</v>
      </c>
      <c r="C53" s="442"/>
      <c r="D53" s="442"/>
      <c r="E53" s="442"/>
      <c r="F53" s="443"/>
      <c r="G53" s="782" t="s">
        <v>266</v>
      </c>
      <c r="H53" s="782"/>
      <c r="I53" s="782"/>
      <c r="J53" s="782"/>
      <c r="K53" s="782"/>
      <c r="L53" s="782"/>
      <c r="M53" s="782"/>
      <c r="N53" s="782"/>
      <c r="O53" s="782"/>
      <c r="P53" s="782"/>
      <c r="Q53" s="782"/>
      <c r="R53" s="782"/>
      <c r="S53" s="782"/>
      <c r="T53" s="782"/>
      <c r="U53" s="782"/>
      <c r="V53" s="782"/>
      <c r="W53" s="782"/>
      <c r="X53" s="782"/>
      <c r="Y53" s="782"/>
      <c r="Z53" s="782"/>
      <c r="AA53" s="783"/>
      <c r="AB53" s="813" t="s">
        <v>333</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customHeight="1" hidden="1">
      <c r="A54" s="481"/>
      <c r="B54" s="808"/>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1"/>
      <c r="B55" s="808"/>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5"/>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1"/>
      <c r="B56" s="808"/>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6"/>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1"/>
      <c r="B57" s="809"/>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7"/>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1"/>
      <c r="B58" s="442" t="s">
        <v>273</v>
      </c>
      <c r="C58" s="442"/>
      <c r="D58" s="442"/>
      <c r="E58" s="442"/>
      <c r="F58" s="443"/>
      <c r="G58" s="462" t="s">
        <v>67</v>
      </c>
      <c r="H58" s="339"/>
      <c r="I58" s="339"/>
      <c r="J58" s="339"/>
      <c r="K58" s="339"/>
      <c r="L58" s="339"/>
      <c r="M58" s="339"/>
      <c r="N58" s="339"/>
      <c r="O58" s="463"/>
      <c r="P58" s="466" t="s">
        <v>71</v>
      </c>
      <c r="Q58" s="339"/>
      <c r="R58" s="339"/>
      <c r="S58" s="339"/>
      <c r="T58" s="339"/>
      <c r="U58" s="339"/>
      <c r="V58" s="339"/>
      <c r="W58" s="339"/>
      <c r="X58" s="463"/>
      <c r="Y58" s="101"/>
      <c r="Z58" s="102"/>
      <c r="AA58" s="103"/>
      <c r="AB58" s="317" t="s">
        <v>12</v>
      </c>
      <c r="AC58" s="322"/>
      <c r="AD58" s="323"/>
      <c r="AE58" s="315" t="s">
        <v>322</v>
      </c>
      <c r="AF58" s="315"/>
      <c r="AG58" s="315"/>
      <c r="AH58" s="315"/>
      <c r="AI58" s="315" t="s">
        <v>323</v>
      </c>
      <c r="AJ58" s="315"/>
      <c r="AK58" s="315"/>
      <c r="AL58" s="315"/>
      <c r="AM58" s="315" t="s">
        <v>324</v>
      </c>
      <c r="AN58" s="315"/>
      <c r="AO58" s="315"/>
      <c r="AP58" s="317"/>
      <c r="AQ58" s="104" t="s">
        <v>320</v>
      </c>
      <c r="AR58" s="96"/>
      <c r="AS58" s="96"/>
      <c r="AT58" s="97"/>
      <c r="AU58" s="318" t="s">
        <v>261</v>
      </c>
      <c r="AV58" s="318"/>
      <c r="AW58" s="318"/>
      <c r="AX58" s="319"/>
    </row>
    <row r="59" spans="1:50" ht="18.75" customHeight="1" hidden="1">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321</v>
      </c>
      <c r="AT59" s="100"/>
      <c r="AU59" s="321"/>
      <c r="AV59" s="321"/>
      <c r="AW59" s="350" t="s">
        <v>308</v>
      </c>
      <c r="AX59" s="351"/>
    </row>
    <row r="60" spans="1:50" ht="22.5" customHeight="1" hidden="1">
      <c r="A60" s="481"/>
      <c r="B60" s="442"/>
      <c r="C60" s="442"/>
      <c r="D60" s="442"/>
      <c r="E60" s="442"/>
      <c r="F60" s="443"/>
      <c r="G60" s="116"/>
      <c r="H60" s="88"/>
      <c r="I60" s="88"/>
      <c r="J60" s="88"/>
      <c r="K60" s="88"/>
      <c r="L60" s="88"/>
      <c r="M60" s="88"/>
      <c r="N60" s="88"/>
      <c r="O60" s="117"/>
      <c r="P60" s="88"/>
      <c r="Q60" s="777"/>
      <c r="R60" s="777"/>
      <c r="S60" s="777"/>
      <c r="T60" s="777"/>
      <c r="U60" s="777"/>
      <c r="V60" s="777"/>
      <c r="W60" s="777"/>
      <c r="X60" s="778"/>
      <c r="Y60" s="708" t="s">
        <v>68</v>
      </c>
      <c r="Z60" s="709"/>
      <c r="AA60" s="710"/>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customHeight="1" hidden="1">
      <c r="A61" s="481"/>
      <c r="B61" s="442"/>
      <c r="C61" s="442"/>
      <c r="D61" s="442"/>
      <c r="E61" s="442"/>
      <c r="F61" s="443"/>
      <c r="G61" s="118"/>
      <c r="H61" s="119"/>
      <c r="I61" s="119"/>
      <c r="J61" s="119"/>
      <c r="K61" s="119"/>
      <c r="L61" s="119"/>
      <c r="M61" s="119"/>
      <c r="N61" s="119"/>
      <c r="O61" s="120"/>
      <c r="P61" s="779"/>
      <c r="Q61" s="779"/>
      <c r="R61" s="779"/>
      <c r="S61" s="779"/>
      <c r="T61" s="779"/>
      <c r="U61" s="779"/>
      <c r="V61" s="779"/>
      <c r="W61" s="779"/>
      <c r="X61" s="780"/>
      <c r="Y61" s="690" t="s">
        <v>60</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customHeight="1" hidden="1">
      <c r="A62" s="481"/>
      <c r="B62" s="444"/>
      <c r="C62" s="444"/>
      <c r="D62" s="444"/>
      <c r="E62" s="444"/>
      <c r="F62" s="445"/>
      <c r="G62" s="121"/>
      <c r="H62" s="91"/>
      <c r="I62" s="91"/>
      <c r="J62" s="91"/>
      <c r="K62" s="91"/>
      <c r="L62" s="91"/>
      <c r="M62" s="91"/>
      <c r="N62" s="91"/>
      <c r="O62" s="122"/>
      <c r="P62" s="238"/>
      <c r="Q62" s="238"/>
      <c r="R62" s="238"/>
      <c r="S62" s="238"/>
      <c r="T62" s="238"/>
      <c r="U62" s="238"/>
      <c r="V62" s="238"/>
      <c r="W62" s="238"/>
      <c r="X62" s="781"/>
      <c r="Y62" s="690"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customHeight="1" hidden="1">
      <c r="A63" s="481"/>
      <c r="B63" s="442" t="s">
        <v>273</v>
      </c>
      <c r="C63" s="442"/>
      <c r="D63" s="442"/>
      <c r="E63" s="442"/>
      <c r="F63" s="443"/>
      <c r="G63" s="462" t="s">
        <v>67</v>
      </c>
      <c r="H63" s="339"/>
      <c r="I63" s="339"/>
      <c r="J63" s="339"/>
      <c r="K63" s="339"/>
      <c r="L63" s="339"/>
      <c r="M63" s="339"/>
      <c r="N63" s="339"/>
      <c r="O63" s="463"/>
      <c r="P63" s="466" t="s">
        <v>71</v>
      </c>
      <c r="Q63" s="339"/>
      <c r="R63" s="339"/>
      <c r="S63" s="339"/>
      <c r="T63" s="339"/>
      <c r="U63" s="339"/>
      <c r="V63" s="339"/>
      <c r="W63" s="339"/>
      <c r="X63" s="463"/>
      <c r="Y63" s="101"/>
      <c r="Z63" s="102"/>
      <c r="AA63" s="103"/>
      <c r="AB63" s="317" t="s">
        <v>12</v>
      </c>
      <c r="AC63" s="322"/>
      <c r="AD63" s="323"/>
      <c r="AE63" s="315" t="s">
        <v>322</v>
      </c>
      <c r="AF63" s="315"/>
      <c r="AG63" s="315"/>
      <c r="AH63" s="315"/>
      <c r="AI63" s="315" t="s">
        <v>323</v>
      </c>
      <c r="AJ63" s="315"/>
      <c r="AK63" s="315"/>
      <c r="AL63" s="315"/>
      <c r="AM63" s="315" t="s">
        <v>324</v>
      </c>
      <c r="AN63" s="315"/>
      <c r="AO63" s="315"/>
      <c r="AP63" s="317"/>
      <c r="AQ63" s="104" t="s">
        <v>320</v>
      </c>
      <c r="AR63" s="96"/>
      <c r="AS63" s="96"/>
      <c r="AT63" s="97"/>
      <c r="AU63" s="318" t="s">
        <v>261</v>
      </c>
      <c r="AV63" s="318"/>
      <c r="AW63" s="318"/>
      <c r="AX63" s="319"/>
    </row>
    <row r="64" spans="1:50" ht="18.75" customHeight="1" hidden="1">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321</v>
      </c>
      <c r="AT64" s="100"/>
      <c r="AU64" s="321"/>
      <c r="AV64" s="321"/>
      <c r="AW64" s="350" t="s">
        <v>308</v>
      </c>
      <c r="AX64" s="351"/>
    </row>
    <row r="65" spans="1:50" ht="22.5" customHeight="1" hidden="1">
      <c r="A65" s="481"/>
      <c r="B65" s="442"/>
      <c r="C65" s="442"/>
      <c r="D65" s="442"/>
      <c r="E65" s="442"/>
      <c r="F65" s="443"/>
      <c r="G65" s="116"/>
      <c r="H65" s="88"/>
      <c r="I65" s="88"/>
      <c r="J65" s="88"/>
      <c r="K65" s="88"/>
      <c r="L65" s="88"/>
      <c r="M65" s="88"/>
      <c r="N65" s="88"/>
      <c r="O65" s="117"/>
      <c r="P65" s="88"/>
      <c r="Q65" s="777"/>
      <c r="R65" s="777"/>
      <c r="S65" s="777"/>
      <c r="T65" s="777"/>
      <c r="U65" s="777"/>
      <c r="V65" s="777"/>
      <c r="W65" s="777"/>
      <c r="X65" s="778"/>
      <c r="Y65" s="708" t="s">
        <v>68</v>
      </c>
      <c r="Z65" s="709"/>
      <c r="AA65" s="710"/>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1"/>
      <c r="B66" s="442"/>
      <c r="C66" s="442"/>
      <c r="D66" s="442"/>
      <c r="E66" s="442"/>
      <c r="F66" s="443"/>
      <c r="G66" s="118"/>
      <c r="H66" s="119"/>
      <c r="I66" s="119"/>
      <c r="J66" s="119"/>
      <c r="K66" s="119"/>
      <c r="L66" s="119"/>
      <c r="M66" s="119"/>
      <c r="N66" s="119"/>
      <c r="O66" s="120"/>
      <c r="P66" s="779"/>
      <c r="Q66" s="779"/>
      <c r="R66" s="779"/>
      <c r="S66" s="779"/>
      <c r="T66" s="779"/>
      <c r="U66" s="779"/>
      <c r="V66" s="779"/>
      <c r="W66" s="779"/>
      <c r="X66" s="780"/>
      <c r="Y66" s="690" t="s">
        <v>60</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1"/>
      <c r="B67" s="444"/>
      <c r="C67" s="444"/>
      <c r="D67" s="444"/>
      <c r="E67" s="444"/>
      <c r="F67" s="445"/>
      <c r="G67" s="121"/>
      <c r="H67" s="91"/>
      <c r="I67" s="91"/>
      <c r="J67" s="91"/>
      <c r="K67" s="91"/>
      <c r="L67" s="91"/>
      <c r="M67" s="91"/>
      <c r="N67" s="91"/>
      <c r="O67" s="122"/>
      <c r="P67" s="238"/>
      <c r="Q67" s="238"/>
      <c r="R67" s="238"/>
      <c r="S67" s="238"/>
      <c r="T67" s="238"/>
      <c r="U67" s="238"/>
      <c r="V67" s="238"/>
      <c r="W67" s="238"/>
      <c r="X67" s="781"/>
      <c r="Y67" s="690"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1"/>
      <c r="B68" s="442" t="s">
        <v>273</v>
      </c>
      <c r="C68" s="442"/>
      <c r="D68" s="442"/>
      <c r="E68" s="442"/>
      <c r="F68" s="443"/>
      <c r="G68" s="462" t="s">
        <v>67</v>
      </c>
      <c r="H68" s="339"/>
      <c r="I68" s="339"/>
      <c r="J68" s="339"/>
      <c r="K68" s="339"/>
      <c r="L68" s="339"/>
      <c r="M68" s="339"/>
      <c r="N68" s="339"/>
      <c r="O68" s="463"/>
      <c r="P68" s="466" t="s">
        <v>71</v>
      </c>
      <c r="Q68" s="339"/>
      <c r="R68" s="339"/>
      <c r="S68" s="339"/>
      <c r="T68" s="339"/>
      <c r="U68" s="339"/>
      <c r="V68" s="339"/>
      <c r="W68" s="339"/>
      <c r="X68" s="463"/>
      <c r="Y68" s="101"/>
      <c r="Z68" s="102"/>
      <c r="AA68" s="103"/>
      <c r="AB68" s="317" t="s">
        <v>12</v>
      </c>
      <c r="AC68" s="322"/>
      <c r="AD68" s="323"/>
      <c r="AE68" s="317" t="s">
        <v>322</v>
      </c>
      <c r="AF68" s="322"/>
      <c r="AG68" s="322"/>
      <c r="AH68" s="323"/>
      <c r="AI68" s="317" t="s">
        <v>323</v>
      </c>
      <c r="AJ68" s="322"/>
      <c r="AK68" s="322"/>
      <c r="AL68" s="323"/>
      <c r="AM68" s="317" t="s">
        <v>324</v>
      </c>
      <c r="AN68" s="322"/>
      <c r="AO68" s="322"/>
      <c r="AP68" s="322"/>
      <c r="AQ68" s="104" t="s">
        <v>320</v>
      </c>
      <c r="AR68" s="96"/>
      <c r="AS68" s="96"/>
      <c r="AT68" s="97"/>
      <c r="AU68" s="318" t="s">
        <v>261</v>
      </c>
      <c r="AV68" s="318"/>
      <c r="AW68" s="318"/>
      <c r="AX68" s="319"/>
    </row>
    <row r="69" spans="1:50" ht="18.75" customHeight="1" hidden="1">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321</v>
      </c>
      <c r="AT69" s="100"/>
      <c r="AU69" s="321"/>
      <c r="AV69" s="321"/>
      <c r="AW69" s="350" t="s">
        <v>308</v>
      </c>
      <c r="AX69" s="351"/>
    </row>
    <row r="70" spans="1:50" ht="22.5" customHeight="1" hidden="1">
      <c r="A70" s="481"/>
      <c r="B70" s="442"/>
      <c r="C70" s="442"/>
      <c r="D70" s="442"/>
      <c r="E70" s="442"/>
      <c r="F70" s="443"/>
      <c r="G70" s="116"/>
      <c r="H70" s="88"/>
      <c r="I70" s="88"/>
      <c r="J70" s="88"/>
      <c r="K70" s="88"/>
      <c r="L70" s="88"/>
      <c r="M70" s="88"/>
      <c r="N70" s="88"/>
      <c r="O70" s="117"/>
      <c r="P70" s="88"/>
      <c r="Q70" s="777"/>
      <c r="R70" s="777"/>
      <c r="S70" s="777"/>
      <c r="T70" s="777"/>
      <c r="U70" s="777"/>
      <c r="V70" s="777"/>
      <c r="W70" s="777"/>
      <c r="X70" s="778"/>
      <c r="Y70" s="708" t="s">
        <v>68</v>
      </c>
      <c r="Z70" s="709"/>
      <c r="AA70" s="710"/>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1"/>
      <c r="B71" s="442"/>
      <c r="C71" s="442"/>
      <c r="D71" s="442"/>
      <c r="E71" s="442"/>
      <c r="F71" s="443"/>
      <c r="G71" s="118"/>
      <c r="H71" s="119"/>
      <c r="I71" s="119"/>
      <c r="J71" s="119"/>
      <c r="K71" s="119"/>
      <c r="L71" s="119"/>
      <c r="M71" s="119"/>
      <c r="N71" s="119"/>
      <c r="O71" s="120"/>
      <c r="P71" s="779"/>
      <c r="Q71" s="779"/>
      <c r="R71" s="779"/>
      <c r="S71" s="779"/>
      <c r="T71" s="779"/>
      <c r="U71" s="779"/>
      <c r="V71" s="779"/>
      <c r="W71" s="779"/>
      <c r="X71" s="780"/>
      <c r="Y71" s="690" t="s">
        <v>60</v>
      </c>
      <c r="Z71" s="418"/>
      <c r="AA71" s="419"/>
      <c r="AB71" s="774"/>
      <c r="AC71" s="775"/>
      <c r="AD71" s="776"/>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22.5" customHeight="1" hidden="1" thickBot="1">
      <c r="A72" s="482"/>
      <c r="B72" s="811"/>
      <c r="C72" s="811"/>
      <c r="D72" s="811"/>
      <c r="E72" s="811"/>
      <c r="F72" s="812"/>
      <c r="G72" s="458"/>
      <c r="H72" s="140"/>
      <c r="I72" s="140"/>
      <c r="J72" s="140"/>
      <c r="K72" s="140"/>
      <c r="L72" s="140"/>
      <c r="M72" s="140"/>
      <c r="N72" s="140"/>
      <c r="O72" s="459"/>
      <c r="P72" s="806"/>
      <c r="Q72" s="806"/>
      <c r="R72" s="806"/>
      <c r="S72" s="806"/>
      <c r="T72" s="806"/>
      <c r="U72" s="806"/>
      <c r="V72" s="806"/>
      <c r="W72" s="806"/>
      <c r="X72" s="807"/>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2" t="s">
        <v>70</v>
      </c>
      <c r="B73" s="793"/>
      <c r="C73" s="793"/>
      <c r="D73" s="793"/>
      <c r="E73" s="793"/>
      <c r="F73" s="794"/>
      <c r="G73" s="798" t="s">
        <v>66</v>
      </c>
      <c r="H73" s="798"/>
      <c r="I73" s="798"/>
      <c r="J73" s="798"/>
      <c r="K73" s="798"/>
      <c r="L73" s="798"/>
      <c r="M73" s="798"/>
      <c r="N73" s="798"/>
      <c r="O73" s="798"/>
      <c r="P73" s="798"/>
      <c r="Q73" s="798"/>
      <c r="R73" s="798"/>
      <c r="S73" s="798"/>
      <c r="T73" s="798"/>
      <c r="U73" s="798"/>
      <c r="V73" s="798"/>
      <c r="W73" s="798"/>
      <c r="X73" s="799"/>
      <c r="Y73" s="429"/>
      <c r="Z73" s="430"/>
      <c r="AA73" s="431"/>
      <c r="AB73" s="312" t="s">
        <v>12</v>
      </c>
      <c r="AC73" s="312"/>
      <c r="AD73" s="312"/>
      <c r="AE73" s="312" t="s">
        <v>322</v>
      </c>
      <c r="AF73" s="312"/>
      <c r="AG73" s="312"/>
      <c r="AH73" s="312"/>
      <c r="AI73" s="312" t="s">
        <v>323</v>
      </c>
      <c r="AJ73" s="312"/>
      <c r="AK73" s="312"/>
      <c r="AL73" s="312"/>
      <c r="AM73" s="312" t="s">
        <v>324</v>
      </c>
      <c r="AN73" s="312"/>
      <c r="AO73" s="312"/>
      <c r="AP73" s="312"/>
      <c r="AQ73" s="313" t="s">
        <v>325</v>
      </c>
      <c r="AR73" s="313"/>
      <c r="AS73" s="313"/>
      <c r="AT73" s="313"/>
      <c r="AU73" s="313"/>
      <c r="AV73" s="313"/>
      <c r="AW73" s="313"/>
      <c r="AX73" s="314"/>
    </row>
    <row r="74" spans="1:55" ht="22.5" customHeight="1">
      <c r="A74" s="412"/>
      <c r="B74" s="413"/>
      <c r="C74" s="413"/>
      <c r="D74" s="413"/>
      <c r="E74" s="413"/>
      <c r="F74" s="414"/>
      <c r="G74" s="88" t="s">
        <v>455</v>
      </c>
      <c r="H74" s="88"/>
      <c r="I74" s="88"/>
      <c r="J74" s="88"/>
      <c r="K74" s="88"/>
      <c r="L74" s="88"/>
      <c r="M74" s="88"/>
      <c r="N74" s="88"/>
      <c r="O74" s="88"/>
      <c r="P74" s="88"/>
      <c r="Q74" s="88"/>
      <c r="R74" s="88"/>
      <c r="S74" s="88"/>
      <c r="T74" s="88"/>
      <c r="U74" s="88"/>
      <c r="V74" s="88"/>
      <c r="W74" s="88"/>
      <c r="X74" s="117"/>
      <c r="Y74" s="810" t="s">
        <v>61</v>
      </c>
      <c r="Z74" s="676"/>
      <c r="AA74" s="677"/>
      <c r="AB74" s="468" t="s">
        <v>449</v>
      </c>
      <c r="AC74" s="468"/>
      <c r="AD74" s="468"/>
      <c r="AE74" s="283" t="s">
        <v>433</v>
      </c>
      <c r="AF74" s="283"/>
      <c r="AG74" s="283"/>
      <c r="AH74" s="283"/>
      <c r="AI74" s="283" t="s">
        <v>437</v>
      </c>
      <c r="AJ74" s="283"/>
      <c r="AK74" s="283"/>
      <c r="AL74" s="283"/>
      <c r="AM74" s="283" t="s">
        <v>437</v>
      </c>
      <c r="AN74" s="283"/>
      <c r="AO74" s="283"/>
      <c r="AP74" s="283"/>
      <c r="AQ74" s="283" t="s">
        <v>484</v>
      </c>
      <c r="AR74" s="283"/>
      <c r="AS74" s="283"/>
      <c r="AT74" s="283"/>
      <c r="AU74" s="283"/>
      <c r="AV74" s="283"/>
      <c r="AW74" s="283"/>
      <c r="AX74" s="284"/>
      <c r="AY74" s="10"/>
      <c r="AZ74" s="10"/>
      <c r="BA74" s="10"/>
      <c r="BB74" s="10"/>
      <c r="BC74" s="10"/>
    </row>
    <row r="75" spans="1:60" ht="22.5" customHeight="1">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62</v>
      </c>
      <c r="Z75" s="199"/>
      <c r="AA75" s="200"/>
      <c r="AB75" s="468" t="s">
        <v>449</v>
      </c>
      <c r="AC75" s="468"/>
      <c r="AD75" s="468"/>
      <c r="AE75" s="283" t="s">
        <v>433</v>
      </c>
      <c r="AF75" s="283"/>
      <c r="AG75" s="283"/>
      <c r="AH75" s="283"/>
      <c r="AI75" s="283" t="s">
        <v>437</v>
      </c>
      <c r="AJ75" s="283"/>
      <c r="AK75" s="283"/>
      <c r="AL75" s="283"/>
      <c r="AM75" s="283" t="s">
        <v>437</v>
      </c>
      <c r="AN75" s="283"/>
      <c r="AO75" s="283"/>
      <c r="AP75" s="283"/>
      <c r="AQ75" s="283">
        <v>3</v>
      </c>
      <c r="AR75" s="283"/>
      <c r="AS75" s="283"/>
      <c r="AT75" s="283"/>
      <c r="AU75" s="283"/>
      <c r="AV75" s="283"/>
      <c r="AW75" s="283"/>
      <c r="AX75" s="284"/>
      <c r="AY75" s="10"/>
      <c r="AZ75" s="10"/>
      <c r="BA75" s="10"/>
      <c r="BB75" s="10"/>
      <c r="BC75" s="10"/>
      <c r="BD75" s="10"/>
      <c r="BE75" s="10"/>
      <c r="BF75" s="10"/>
      <c r="BG75" s="10"/>
      <c r="BH75" s="10"/>
    </row>
    <row r="76" spans="1:50" ht="33" customHeight="1">
      <c r="A76" s="409" t="s">
        <v>70</v>
      </c>
      <c r="B76" s="410"/>
      <c r="C76" s="410"/>
      <c r="D76" s="410"/>
      <c r="E76" s="410"/>
      <c r="F76" s="411"/>
      <c r="G76" s="418" t="s">
        <v>66</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322</v>
      </c>
      <c r="AF76" s="282"/>
      <c r="AG76" s="282"/>
      <c r="AH76" s="282"/>
      <c r="AI76" s="282" t="s">
        <v>323</v>
      </c>
      <c r="AJ76" s="282"/>
      <c r="AK76" s="282"/>
      <c r="AL76" s="282"/>
      <c r="AM76" s="282" t="s">
        <v>324</v>
      </c>
      <c r="AN76" s="282"/>
      <c r="AO76" s="282"/>
      <c r="AP76" s="282"/>
      <c r="AQ76" s="196" t="s">
        <v>325</v>
      </c>
      <c r="AR76" s="196"/>
      <c r="AS76" s="196"/>
      <c r="AT76" s="196"/>
      <c r="AU76" s="196"/>
      <c r="AV76" s="196"/>
      <c r="AW76" s="196"/>
      <c r="AX76" s="197"/>
    </row>
    <row r="77" spans="1:55" ht="22.5" customHeight="1">
      <c r="A77" s="412"/>
      <c r="B77" s="413"/>
      <c r="C77" s="413"/>
      <c r="D77" s="413"/>
      <c r="E77" s="413"/>
      <c r="F77" s="414"/>
      <c r="G77" s="88" t="s">
        <v>456</v>
      </c>
      <c r="H77" s="88"/>
      <c r="I77" s="88"/>
      <c r="J77" s="88"/>
      <c r="K77" s="88"/>
      <c r="L77" s="88"/>
      <c r="M77" s="88"/>
      <c r="N77" s="88"/>
      <c r="O77" s="88"/>
      <c r="P77" s="88"/>
      <c r="Q77" s="88"/>
      <c r="R77" s="88"/>
      <c r="S77" s="88"/>
      <c r="T77" s="88"/>
      <c r="U77" s="88"/>
      <c r="V77" s="88"/>
      <c r="W77" s="88"/>
      <c r="X77" s="117"/>
      <c r="Y77" s="423" t="s">
        <v>61</v>
      </c>
      <c r="Z77" s="424"/>
      <c r="AA77" s="425"/>
      <c r="AB77" s="432" t="s">
        <v>449</v>
      </c>
      <c r="AC77" s="433"/>
      <c r="AD77" s="434"/>
      <c r="AE77" s="283" t="s">
        <v>433</v>
      </c>
      <c r="AF77" s="283"/>
      <c r="AG77" s="283"/>
      <c r="AH77" s="283"/>
      <c r="AI77" s="283" t="s">
        <v>437</v>
      </c>
      <c r="AJ77" s="283"/>
      <c r="AK77" s="283"/>
      <c r="AL77" s="283"/>
      <c r="AM77" s="283" t="s">
        <v>437</v>
      </c>
      <c r="AN77" s="283"/>
      <c r="AO77" s="283"/>
      <c r="AP77" s="283"/>
      <c r="AQ77" s="283" t="s">
        <v>484</v>
      </c>
      <c r="AR77" s="283"/>
      <c r="AS77" s="283"/>
      <c r="AT77" s="283"/>
      <c r="AU77" s="283"/>
      <c r="AV77" s="283"/>
      <c r="AW77" s="283"/>
      <c r="AX77" s="284"/>
      <c r="AY77" s="10"/>
      <c r="AZ77" s="10"/>
      <c r="BA77" s="10"/>
      <c r="BB77" s="10"/>
      <c r="BC77" s="10"/>
    </row>
    <row r="78" spans="1:60" ht="22.5" customHeight="1">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62</v>
      </c>
      <c r="Z78" s="290"/>
      <c r="AA78" s="291"/>
      <c r="AB78" s="292" t="s">
        <v>449</v>
      </c>
      <c r="AC78" s="293"/>
      <c r="AD78" s="294"/>
      <c r="AE78" s="283" t="s">
        <v>433</v>
      </c>
      <c r="AF78" s="283"/>
      <c r="AG78" s="283"/>
      <c r="AH78" s="283"/>
      <c r="AI78" s="283" t="s">
        <v>437</v>
      </c>
      <c r="AJ78" s="283"/>
      <c r="AK78" s="283"/>
      <c r="AL78" s="283"/>
      <c r="AM78" s="283" t="s">
        <v>437</v>
      </c>
      <c r="AN78" s="283"/>
      <c r="AO78" s="283"/>
      <c r="AP78" s="283"/>
      <c r="AQ78" s="283">
        <v>10</v>
      </c>
      <c r="AR78" s="283"/>
      <c r="AS78" s="283"/>
      <c r="AT78" s="283"/>
      <c r="AU78" s="283"/>
      <c r="AV78" s="283"/>
      <c r="AW78" s="283"/>
      <c r="AX78" s="284"/>
      <c r="AY78" s="10"/>
      <c r="AZ78" s="10"/>
      <c r="BA78" s="10"/>
      <c r="BB78" s="10"/>
      <c r="BC78" s="10"/>
      <c r="BD78" s="10"/>
      <c r="BE78" s="10"/>
      <c r="BF78" s="10"/>
      <c r="BG78" s="10"/>
      <c r="BH78" s="10"/>
    </row>
    <row r="79" spans="1:50" ht="31.5" customHeight="1" hidden="1">
      <c r="A79" s="409" t="s">
        <v>70</v>
      </c>
      <c r="B79" s="410"/>
      <c r="C79" s="410"/>
      <c r="D79" s="410"/>
      <c r="E79" s="410"/>
      <c r="F79" s="411"/>
      <c r="G79" s="418" t="s">
        <v>66</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322</v>
      </c>
      <c r="AF79" s="282"/>
      <c r="AG79" s="282"/>
      <c r="AH79" s="282"/>
      <c r="AI79" s="282" t="s">
        <v>323</v>
      </c>
      <c r="AJ79" s="282"/>
      <c r="AK79" s="282"/>
      <c r="AL79" s="282"/>
      <c r="AM79" s="282" t="s">
        <v>324</v>
      </c>
      <c r="AN79" s="282"/>
      <c r="AO79" s="282"/>
      <c r="AP79" s="282"/>
      <c r="AQ79" s="196" t="s">
        <v>325</v>
      </c>
      <c r="AR79" s="196"/>
      <c r="AS79" s="196"/>
      <c r="AT79" s="196"/>
      <c r="AU79" s="196"/>
      <c r="AV79" s="196"/>
      <c r="AW79" s="196"/>
      <c r="AX79" s="197"/>
    </row>
    <row r="80" spans="1:55" ht="22.5" customHeight="1" hidden="1">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61</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62</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09" t="s">
        <v>70</v>
      </c>
      <c r="B82" s="410"/>
      <c r="C82" s="410"/>
      <c r="D82" s="410"/>
      <c r="E82" s="410"/>
      <c r="F82" s="411"/>
      <c r="G82" s="418" t="s">
        <v>66</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322</v>
      </c>
      <c r="AF82" s="282"/>
      <c r="AG82" s="282"/>
      <c r="AH82" s="282"/>
      <c r="AI82" s="282" t="s">
        <v>323</v>
      </c>
      <c r="AJ82" s="282"/>
      <c r="AK82" s="282"/>
      <c r="AL82" s="282"/>
      <c r="AM82" s="282" t="s">
        <v>324</v>
      </c>
      <c r="AN82" s="282"/>
      <c r="AO82" s="282"/>
      <c r="AP82" s="282"/>
      <c r="AQ82" s="196" t="s">
        <v>325</v>
      </c>
      <c r="AR82" s="196"/>
      <c r="AS82" s="196"/>
      <c r="AT82" s="196"/>
      <c r="AU82" s="196"/>
      <c r="AV82" s="196"/>
      <c r="AW82" s="196"/>
      <c r="AX82" s="197"/>
    </row>
    <row r="83" spans="1:55" ht="22.5" customHeight="1" hidden="1">
      <c r="A83" s="412"/>
      <c r="B83" s="413"/>
      <c r="C83" s="413"/>
      <c r="D83" s="413"/>
      <c r="E83" s="413"/>
      <c r="F83" s="414"/>
      <c r="G83" s="88" t="s">
        <v>438</v>
      </c>
      <c r="H83" s="88"/>
      <c r="I83" s="88"/>
      <c r="J83" s="88"/>
      <c r="K83" s="88"/>
      <c r="L83" s="88"/>
      <c r="M83" s="88"/>
      <c r="N83" s="88"/>
      <c r="O83" s="88"/>
      <c r="P83" s="88"/>
      <c r="Q83" s="88"/>
      <c r="R83" s="88"/>
      <c r="S83" s="88"/>
      <c r="T83" s="88"/>
      <c r="U83" s="88"/>
      <c r="V83" s="88"/>
      <c r="W83" s="88"/>
      <c r="X83" s="117"/>
      <c r="Y83" s="423" t="s">
        <v>61</v>
      </c>
      <c r="Z83" s="424"/>
      <c r="AA83" s="425"/>
      <c r="AB83" s="432" t="s">
        <v>435</v>
      </c>
      <c r="AC83" s="433"/>
      <c r="AD83" s="434"/>
      <c r="AE83" s="283" t="s">
        <v>433</v>
      </c>
      <c r="AF83" s="283"/>
      <c r="AG83" s="283"/>
      <c r="AH83" s="283"/>
      <c r="AI83" s="283" t="s">
        <v>437</v>
      </c>
      <c r="AJ83" s="283"/>
      <c r="AK83" s="283"/>
      <c r="AL83" s="283"/>
      <c r="AM83" s="283" t="s">
        <v>437</v>
      </c>
      <c r="AN83" s="283"/>
      <c r="AO83" s="283"/>
      <c r="AP83" s="283"/>
      <c r="AQ83" s="283"/>
      <c r="AR83" s="283"/>
      <c r="AS83" s="283"/>
      <c r="AT83" s="283"/>
      <c r="AU83" s="283"/>
      <c r="AV83" s="283"/>
      <c r="AW83" s="283"/>
      <c r="AX83" s="284"/>
      <c r="AY83" s="10"/>
      <c r="AZ83" s="10"/>
      <c r="BA83" s="10"/>
      <c r="BB83" s="10"/>
      <c r="BC83" s="10"/>
    </row>
    <row r="84" spans="1:60" ht="22.5" customHeight="1" hidden="1">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62</v>
      </c>
      <c r="Z84" s="290"/>
      <c r="AA84" s="291"/>
      <c r="AB84" s="292" t="s">
        <v>435</v>
      </c>
      <c r="AC84" s="293"/>
      <c r="AD84" s="294"/>
      <c r="AE84" s="283" t="s">
        <v>433</v>
      </c>
      <c r="AF84" s="283"/>
      <c r="AG84" s="283"/>
      <c r="AH84" s="283"/>
      <c r="AI84" s="283" t="s">
        <v>437</v>
      </c>
      <c r="AJ84" s="283"/>
      <c r="AK84" s="283"/>
      <c r="AL84" s="283"/>
      <c r="AM84" s="283" t="s">
        <v>433</v>
      </c>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09" t="s">
        <v>70</v>
      </c>
      <c r="B85" s="410"/>
      <c r="C85" s="410"/>
      <c r="D85" s="410"/>
      <c r="E85" s="410"/>
      <c r="F85" s="411"/>
      <c r="G85" s="418" t="s">
        <v>66</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322</v>
      </c>
      <c r="AF85" s="282"/>
      <c r="AG85" s="282"/>
      <c r="AH85" s="282"/>
      <c r="AI85" s="282" t="s">
        <v>323</v>
      </c>
      <c r="AJ85" s="282"/>
      <c r="AK85" s="282"/>
      <c r="AL85" s="282"/>
      <c r="AM85" s="282" t="s">
        <v>324</v>
      </c>
      <c r="AN85" s="282"/>
      <c r="AO85" s="282"/>
      <c r="AP85" s="282"/>
      <c r="AQ85" s="196" t="s">
        <v>325</v>
      </c>
      <c r="AR85" s="196"/>
      <c r="AS85" s="196"/>
      <c r="AT85" s="196"/>
      <c r="AU85" s="196"/>
      <c r="AV85" s="196"/>
      <c r="AW85" s="196"/>
      <c r="AX85" s="197"/>
    </row>
    <row r="86" spans="1:55" ht="22.5" customHeight="1" hidden="1">
      <c r="A86" s="412"/>
      <c r="B86" s="413"/>
      <c r="C86" s="413"/>
      <c r="D86" s="413"/>
      <c r="E86" s="413"/>
      <c r="F86" s="414"/>
      <c r="G86" s="88" t="s">
        <v>439</v>
      </c>
      <c r="H86" s="88"/>
      <c r="I86" s="88"/>
      <c r="J86" s="88"/>
      <c r="K86" s="88"/>
      <c r="L86" s="88"/>
      <c r="M86" s="88"/>
      <c r="N86" s="88"/>
      <c r="O86" s="88"/>
      <c r="P86" s="88"/>
      <c r="Q86" s="88"/>
      <c r="R86" s="88"/>
      <c r="S86" s="88"/>
      <c r="T86" s="88"/>
      <c r="U86" s="88"/>
      <c r="V86" s="88"/>
      <c r="W86" s="88"/>
      <c r="X86" s="117"/>
      <c r="Y86" s="423" t="s">
        <v>61</v>
      </c>
      <c r="Z86" s="424"/>
      <c r="AA86" s="425"/>
      <c r="AB86" s="432" t="s">
        <v>440</v>
      </c>
      <c r="AC86" s="433"/>
      <c r="AD86" s="434"/>
      <c r="AE86" s="283" t="s">
        <v>433</v>
      </c>
      <c r="AF86" s="283"/>
      <c r="AG86" s="283"/>
      <c r="AH86" s="283"/>
      <c r="AI86" s="283" t="s">
        <v>437</v>
      </c>
      <c r="AJ86" s="283"/>
      <c r="AK86" s="283"/>
      <c r="AL86" s="283"/>
      <c r="AM86" s="283" t="s">
        <v>437</v>
      </c>
      <c r="AN86" s="283"/>
      <c r="AO86" s="283"/>
      <c r="AP86" s="283"/>
      <c r="AQ86" s="283"/>
      <c r="AR86" s="283"/>
      <c r="AS86" s="283"/>
      <c r="AT86" s="283"/>
      <c r="AU86" s="283"/>
      <c r="AV86" s="283"/>
      <c r="AW86" s="283"/>
      <c r="AX86" s="284"/>
      <c r="AY86" s="10"/>
      <c r="AZ86" s="10"/>
      <c r="BA86" s="10"/>
      <c r="BB86" s="10"/>
      <c r="BC86" s="10"/>
    </row>
    <row r="87" spans="1:60" ht="22.5" customHeight="1" hidden="1">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62</v>
      </c>
      <c r="Z87" s="290"/>
      <c r="AA87" s="291"/>
      <c r="AB87" s="292" t="s">
        <v>440</v>
      </c>
      <c r="AC87" s="293"/>
      <c r="AD87" s="294"/>
      <c r="AE87" s="283" t="s">
        <v>433</v>
      </c>
      <c r="AF87" s="283"/>
      <c r="AG87" s="283"/>
      <c r="AH87" s="283"/>
      <c r="AI87" s="283" t="s">
        <v>437</v>
      </c>
      <c r="AJ87" s="283"/>
      <c r="AK87" s="283"/>
      <c r="AL87" s="283"/>
      <c r="AM87" s="283" t="s">
        <v>437</v>
      </c>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322</v>
      </c>
      <c r="AF88" s="282"/>
      <c r="AG88" s="282"/>
      <c r="AH88" s="282"/>
      <c r="AI88" s="282" t="s">
        <v>323</v>
      </c>
      <c r="AJ88" s="282"/>
      <c r="AK88" s="282"/>
      <c r="AL88" s="282"/>
      <c r="AM88" s="282" t="s">
        <v>324</v>
      </c>
      <c r="AN88" s="282"/>
      <c r="AO88" s="282"/>
      <c r="AP88" s="282"/>
      <c r="AQ88" s="196" t="s">
        <v>325</v>
      </c>
      <c r="AR88" s="196"/>
      <c r="AS88" s="196"/>
      <c r="AT88" s="196"/>
      <c r="AU88" s="196"/>
      <c r="AV88" s="196"/>
      <c r="AW88" s="196"/>
      <c r="AX88" s="197"/>
    </row>
    <row r="89" spans="1:50" ht="22.5" customHeight="1">
      <c r="A89" s="226"/>
      <c r="B89" s="227"/>
      <c r="C89" s="227"/>
      <c r="D89" s="227"/>
      <c r="E89" s="227"/>
      <c r="F89" s="228"/>
      <c r="G89" s="210" t="s">
        <v>447</v>
      </c>
      <c r="H89" s="210"/>
      <c r="I89" s="210"/>
      <c r="J89" s="210"/>
      <c r="K89" s="210"/>
      <c r="L89" s="210"/>
      <c r="M89" s="210"/>
      <c r="N89" s="210"/>
      <c r="O89" s="210"/>
      <c r="P89" s="210"/>
      <c r="Q89" s="210"/>
      <c r="R89" s="210"/>
      <c r="S89" s="210"/>
      <c r="T89" s="210"/>
      <c r="U89" s="210"/>
      <c r="V89" s="210"/>
      <c r="W89" s="210"/>
      <c r="X89" s="210"/>
      <c r="Y89" s="214" t="s">
        <v>17</v>
      </c>
      <c r="Z89" s="215"/>
      <c r="AA89" s="216"/>
      <c r="AB89" s="234" t="s">
        <v>443</v>
      </c>
      <c r="AC89" s="235"/>
      <c r="AD89" s="236"/>
      <c r="AE89" s="283" t="s">
        <v>433</v>
      </c>
      <c r="AF89" s="283"/>
      <c r="AG89" s="283"/>
      <c r="AH89" s="283"/>
      <c r="AI89" s="283" t="s">
        <v>437</v>
      </c>
      <c r="AJ89" s="283"/>
      <c r="AK89" s="283"/>
      <c r="AL89" s="283"/>
      <c r="AM89" s="283" t="s">
        <v>437</v>
      </c>
      <c r="AN89" s="283"/>
      <c r="AO89" s="283"/>
      <c r="AP89" s="283"/>
      <c r="AQ89" s="301">
        <v>30000</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450</v>
      </c>
      <c r="AC90" s="202"/>
      <c r="AD90" s="203"/>
      <c r="AE90" s="240" t="s">
        <v>433</v>
      </c>
      <c r="AF90" s="240"/>
      <c r="AG90" s="240"/>
      <c r="AH90" s="240"/>
      <c r="AI90" s="240" t="s">
        <v>437</v>
      </c>
      <c r="AJ90" s="240"/>
      <c r="AK90" s="240"/>
      <c r="AL90" s="240"/>
      <c r="AM90" s="240" t="s">
        <v>437</v>
      </c>
      <c r="AN90" s="240"/>
      <c r="AO90" s="240"/>
      <c r="AP90" s="240"/>
      <c r="AQ90" s="240" t="s">
        <v>457</v>
      </c>
      <c r="AR90" s="240"/>
      <c r="AS90" s="240"/>
      <c r="AT90" s="240"/>
      <c r="AU90" s="240"/>
      <c r="AV90" s="240"/>
      <c r="AW90" s="240"/>
      <c r="AX90" s="241"/>
    </row>
    <row r="91" spans="1:50" ht="32.25" customHeight="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322</v>
      </c>
      <c r="AF91" s="282"/>
      <c r="AG91" s="282"/>
      <c r="AH91" s="282"/>
      <c r="AI91" s="282" t="s">
        <v>323</v>
      </c>
      <c r="AJ91" s="282"/>
      <c r="AK91" s="282"/>
      <c r="AL91" s="282"/>
      <c r="AM91" s="282" t="s">
        <v>324</v>
      </c>
      <c r="AN91" s="282"/>
      <c r="AO91" s="282"/>
      <c r="AP91" s="282"/>
      <c r="AQ91" s="196" t="s">
        <v>325</v>
      </c>
      <c r="AR91" s="196"/>
      <c r="AS91" s="196"/>
      <c r="AT91" s="196"/>
      <c r="AU91" s="196"/>
      <c r="AV91" s="196"/>
      <c r="AW91" s="196"/>
      <c r="AX91" s="197"/>
    </row>
    <row r="92" spans="1:50" ht="22.5" customHeight="1">
      <c r="A92" s="226"/>
      <c r="B92" s="227"/>
      <c r="C92" s="227"/>
      <c r="D92" s="227"/>
      <c r="E92" s="227"/>
      <c r="F92" s="228"/>
      <c r="G92" s="210" t="s">
        <v>448</v>
      </c>
      <c r="H92" s="210"/>
      <c r="I92" s="210"/>
      <c r="J92" s="210"/>
      <c r="K92" s="210"/>
      <c r="L92" s="210"/>
      <c r="M92" s="210"/>
      <c r="N92" s="210"/>
      <c r="O92" s="210"/>
      <c r="P92" s="210"/>
      <c r="Q92" s="210"/>
      <c r="R92" s="210"/>
      <c r="S92" s="210"/>
      <c r="T92" s="210"/>
      <c r="U92" s="210"/>
      <c r="V92" s="210"/>
      <c r="W92" s="210"/>
      <c r="X92" s="210"/>
      <c r="Y92" s="214" t="s">
        <v>17</v>
      </c>
      <c r="Z92" s="215"/>
      <c r="AA92" s="216"/>
      <c r="AB92" s="234" t="s">
        <v>443</v>
      </c>
      <c r="AC92" s="235"/>
      <c r="AD92" s="236"/>
      <c r="AE92" s="283" t="s">
        <v>433</v>
      </c>
      <c r="AF92" s="283"/>
      <c r="AG92" s="283"/>
      <c r="AH92" s="283"/>
      <c r="AI92" s="283" t="s">
        <v>437</v>
      </c>
      <c r="AJ92" s="283"/>
      <c r="AK92" s="283"/>
      <c r="AL92" s="283"/>
      <c r="AM92" s="283" t="s">
        <v>437</v>
      </c>
      <c r="AN92" s="283"/>
      <c r="AO92" s="283"/>
      <c r="AP92" s="283"/>
      <c r="AQ92" s="283">
        <v>9000</v>
      </c>
      <c r="AR92" s="283"/>
      <c r="AS92" s="283"/>
      <c r="AT92" s="283"/>
      <c r="AU92" s="283"/>
      <c r="AV92" s="283"/>
      <c r="AW92" s="283"/>
      <c r="AX92" s="284"/>
    </row>
    <row r="93" spans="1:50" ht="46.5" customHeight="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450</v>
      </c>
      <c r="AC93" s="202"/>
      <c r="AD93" s="203"/>
      <c r="AE93" s="240" t="s">
        <v>433</v>
      </c>
      <c r="AF93" s="240"/>
      <c r="AG93" s="240"/>
      <c r="AH93" s="240"/>
      <c r="AI93" s="240" t="s">
        <v>437</v>
      </c>
      <c r="AJ93" s="240"/>
      <c r="AK93" s="240"/>
      <c r="AL93" s="240"/>
      <c r="AM93" s="240" t="s">
        <v>437</v>
      </c>
      <c r="AN93" s="240"/>
      <c r="AO93" s="240"/>
      <c r="AP93" s="240"/>
      <c r="AQ93" s="240" t="s">
        <v>458</v>
      </c>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322</v>
      </c>
      <c r="AF94" s="282"/>
      <c r="AG94" s="282"/>
      <c r="AH94" s="282"/>
      <c r="AI94" s="282" t="s">
        <v>323</v>
      </c>
      <c r="AJ94" s="282"/>
      <c r="AK94" s="282"/>
      <c r="AL94" s="282"/>
      <c r="AM94" s="282" t="s">
        <v>324</v>
      </c>
      <c r="AN94" s="282"/>
      <c r="AO94" s="282"/>
      <c r="AP94" s="282"/>
      <c r="AQ94" s="196" t="s">
        <v>325</v>
      </c>
      <c r="AR94" s="196"/>
      <c r="AS94" s="196"/>
      <c r="AT94" s="196"/>
      <c r="AU94" s="196"/>
      <c r="AV94" s="196"/>
      <c r="AW94" s="196"/>
      <c r="AX94" s="197"/>
    </row>
    <row r="95" spans="1:50" ht="22.5" customHeight="1" hidden="1">
      <c r="A95" s="226"/>
      <c r="B95" s="227"/>
      <c r="C95" s="227"/>
      <c r="D95" s="227"/>
      <c r="E95" s="227"/>
      <c r="F95" s="228"/>
      <c r="G95" s="210"/>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322</v>
      </c>
      <c r="AF97" s="282"/>
      <c r="AG97" s="282"/>
      <c r="AH97" s="282"/>
      <c r="AI97" s="282" t="s">
        <v>323</v>
      </c>
      <c r="AJ97" s="282"/>
      <c r="AK97" s="282"/>
      <c r="AL97" s="282"/>
      <c r="AM97" s="282" t="s">
        <v>324</v>
      </c>
      <c r="AN97" s="282"/>
      <c r="AO97" s="282"/>
      <c r="AP97" s="282"/>
      <c r="AQ97" s="196" t="s">
        <v>325</v>
      </c>
      <c r="AR97" s="196"/>
      <c r="AS97" s="196"/>
      <c r="AT97" s="196"/>
      <c r="AU97" s="196"/>
      <c r="AV97" s="196"/>
      <c r="AW97" s="196"/>
      <c r="AX97" s="197"/>
    </row>
    <row r="98" spans="1:50" ht="22.5" customHeight="1" hidden="1">
      <c r="A98" s="226"/>
      <c r="B98" s="227"/>
      <c r="C98" s="227"/>
      <c r="D98" s="227"/>
      <c r="E98" s="227"/>
      <c r="F98" s="228"/>
      <c r="G98" s="210"/>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322</v>
      </c>
      <c r="AF100" s="282"/>
      <c r="AG100" s="282"/>
      <c r="AH100" s="282"/>
      <c r="AI100" s="282" t="s">
        <v>323</v>
      </c>
      <c r="AJ100" s="282"/>
      <c r="AK100" s="282"/>
      <c r="AL100" s="282"/>
      <c r="AM100" s="282" t="s">
        <v>324</v>
      </c>
      <c r="AN100" s="282"/>
      <c r="AO100" s="282"/>
      <c r="AP100" s="282"/>
      <c r="AQ100" s="196" t="s">
        <v>325</v>
      </c>
      <c r="AR100" s="196"/>
      <c r="AS100" s="196"/>
      <c r="AT100" s="196"/>
      <c r="AU100" s="196"/>
      <c r="AV100" s="196"/>
      <c r="AW100" s="196"/>
      <c r="AX100" s="197"/>
    </row>
    <row r="101" spans="1:50" ht="22.5" customHeight="1" hidden="1">
      <c r="A101" s="226"/>
      <c r="B101" s="227"/>
      <c r="C101" s="227"/>
      <c r="D101" s="227"/>
      <c r="E101" s="227"/>
      <c r="F101" s="228"/>
      <c r="G101" s="210"/>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t="s">
        <v>441</v>
      </c>
      <c r="AC101" s="235"/>
      <c r="AD101" s="236"/>
      <c r="AE101" s="283" t="s">
        <v>433</v>
      </c>
      <c r="AF101" s="283"/>
      <c r="AG101" s="283"/>
      <c r="AH101" s="283"/>
      <c r="AI101" s="283" t="s">
        <v>437</v>
      </c>
      <c r="AJ101" s="283"/>
      <c r="AK101" s="283"/>
      <c r="AL101" s="283"/>
      <c r="AM101" s="283" t="s">
        <v>437</v>
      </c>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442</v>
      </c>
      <c r="AC102" s="202"/>
      <c r="AD102" s="203"/>
      <c r="AE102" s="240" t="s">
        <v>433</v>
      </c>
      <c r="AF102" s="240"/>
      <c r="AG102" s="240"/>
      <c r="AH102" s="240"/>
      <c r="AI102" s="240" t="s">
        <v>437</v>
      </c>
      <c r="AJ102" s="240"/>
      <c r="AK102" s="240"/>
      <c r="AL102" s="240"/>
      <c r="AM102" s="240" t="s">
        <v>437</v>
      </c>
      <c r="AN102" s="240"/>
      <c r="AO102" s="240"/>
      <c r="AP102" s="240"/>
      <c r="AQ102" s="240"/>
      <c r="AR102" s="240"/>
      <c r="AS102" s="240"/>
      <c r="AT102" s="240"/>
      <c r="AU102" s="240"/>
      <c r="AV102" s="240"/>
      <c r="AW102" s="240"/>
      <c r="AX102" s="241"/>
    </row>
    <row r="103" spans="1:50" ht="22.5" customHeight="1">
      <c r="A103" s="384" t="s">
        <v>390</v>
      </c>
      <c r="B103" s="385"/>
      <c r="C103" s="380" t="s">
        <v>367</v>
      </c>
      <c r="D103" s="287"/>
      <c r="E103" s="287"/>
      <c r="F103" s="287"/>
      <c r="G103" s="287"/>
      <c r="H103" s="287"/>
      <c r="I103" s="287"/>
      <c r="J103" s="287"/>
      <c r="K103" s="381"/>
      <c r="L103" s="524" t="s">
        <v>384</v>
      </c>
      <c r="M103" s="524"/>
      <c r="N103" s="524"/>
      <c r="O103" s="524"/>
      <c r="P103" s="524"/>
      <c r="Q103" s="524"/>
      <c r="R103" s="285" t="s">
        <v>332</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9" customHeight="1">
      <c r="A104" s="386"/>
      <c r="B104" s="387"/>
      <c r="C104" s="217" t="s">
        <v>451</v>
      </c>
      <c r="D104" s="218"/>
      <c r="E104" s="218"/>
      <c r="F104" s="218"/>
      <c r="G104" s="218"/>
      <c r="H104" s="218"/>
      <c r="I104" s="218"/>
      <c r="J104" s="218"/>
      <c r="K104" s="219"/>
      <c r="L104" s="204">
        <v>90</v>
      </c>
      <c r="M104" s="205"/>
      <c r="N104" s="205"/>
      <c r="O104" s="205"/>
      <c r="P104" s="205"/>
      <c r="Q104" s="206"/>
      <c r="R104" s="204">
        <v>115</v>
      </c>
      <c r="S104" s="205"/>
      <c r="T104" s="205"/>
      <c r="U104" s="205"/>
      <c r="V104" s="205"/>
      <c r="W104" s="206"/>
      <c r="X104" s="763" t="s">
        <v>490</v>
      </c>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4" customHeight="1">
      <c r="A105" s="386"/>
      <c r="B105" s="387"/>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2.5" customHeight="1">
      <c r="A106" s="386"/>
      <c r="B106" s="387"/>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2.5" customHeight="1">
      <c r="A107" s="386"/>
      <c r="B107" s="387"/>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2.5" customHeight="1">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2.5" customHeight="1">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c r="A110" s="388"/>
      <c r="B110" s="389"/>
      <c r="C110" s="207" t="s">
        <v>22</v>
      </c>
      <c r="D110" s="208"/>
      <c r="E110" s="208"/>
      <c r="F110" s="208"/>
      <c r="G110" s="208"/>
      <c r="H110" s="208"/>
      <c r="I110" s="208"/>
      <c r="J110" s="208"/>
      <c r="K110" s="209"/>
      <c r="L110" s="795">
        <f>SUM(L104:Q109)</f>
        <v>90</v>
      </c>
      <c r="M110" s="796"/>
      <c r="N110" s="796"/>
      <c r="O110" s="796"/>
      <c r="P110" s="796"/>
      <c r="Q110" s="797"/>
      <c r="R110" s="795">
        <f>SUM(R104:W109)</f>
        <v>115</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c r="A111" s="158" t="s">
        <v>341</v>
      </c>
      <c r="B111" s="147"/>
      <c r="C111" s="146" t="s">
        <v>338</v>
      </c>
      <c r="D111" s="147"/>
      <c r="E111" s="242" t="s">
        <v>379</v>
      </c>
      <c r="F111" s="243"/>
      <c r="G111" s="244" t="s">
        <v>478</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c r="A112" s="159"/>
      <c r="B112" s="149"/>
      <c r="C112" s="148"/>
      <c r="D112" s="149"/>
      <c r="E112" s="132" t="s">
        <v>378</v>
      </c>
      <c r="F112" s="133"/>
      <c r="G112" s="121" t="s">
        <v>477</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c r="A113" s="159"/>
      <c r="B113" s="149"/>
      <c r="C113" s="148"/>
      <c r="D113" s="149"/>
      <c r="E113" s="154" t="s">
        <v>339</v>
      </c>
      <c r="F113" s="161"/>
      <c r="G113" s="247" t="s">
        <v>352</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322</v>
      </c>
      <c r="AF113" s="189"/>
      <c r="AG113" s="189"/>
      <c r="AH113" s="189"/>
      <c r="AI113" s="189" t="s">
        <v>323</v>
      </c>
      <c r="AJ113" s="189"/>
      <c r="AK113" s="189"/>
      <c r="AL113" s="189"/>
      <c r="AM113" s="189" t="s">
        <v>324</v>
      </c>
      <c r="AN113" s="189"/>
      <c r="AO113" s="189"/>
      <c r="AP113" s="190"/>
      <c r="AQ113" s="190" t="s">
        <v>320</v>
      </c>
      <c r="AR113" s="191"/>
      <c r="AS113" s="191"/>
      <c r="AT113" s="192"/>
      <c r="AU113" s="193" t="s">
        <v>355</v>
      </c>
      <c r="AV113" s="193"/>
      <c r="AW113" s="193"/>
      <c r="AX113" s="194"/>
    </row>
    <row r="114" spans="1:50" ht="18.75" customHeight="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v>28</v>
      </c>
      <c r="AR114" s="321"/>
      <c r="AS114" s="99" t="s">
        <v>321</v>
      </c>
      <c r="AT114" s="100"/>
      <c r="AU114" s="113">
        <v>32</v>
      </c>
      <c r="AV114" s="113"/>
      <c r="AW114" s="99" t="s">
        <v>308</v>
      </c>
      <c r="AX114" s="115"/>
    </row>
    <row r="115" spans="1:50" ht="39.75" customHeight="1">
      <c r="A115" s="159"/>
      <c r="B115" s="149"/>
      <c r="C115" s="148"/>
      <c r="D115" s="149"/>
      <c r="E115" s="148"/>
      <c r="F115" s="162"/>
      <c r="G115" s="116" t="s">
        <v>452</v>
      </c>
      <c r="H115" s="88"/>
      <c r="I115" s="88"/>
      <c r="J115" s="88"/>
      <c r="K115" s="88"/>
      <c r="L115" s="88"/>
      <c r="M115" s="88"/>
      <c r="N115" s="88"/>
      <c r="O115" s="88"/>
      <c r="P115" s="88"/>
      <c r="Q115" s="88"/>
      <c r="R115" s="88"/>
      <c r="S115" s="88"/>
      <c r="T115" s="88"/>
      <c r="U115" s="88"/>
      <c r="V115" s="88"/>
      <c r="W115" s="88"/>
      <c r="X115" s="117"/>
      <c r="Y115" s="123" t="s">
        <v>353</v>
      </c>
      <c r="Z115" s="124"/>
      <c r="AA115" s="125"/>
      <c r="AB115" s="175" t="s">
        <v>453</v>
      </c>
      <c r="AC115" s="76"/>
      <c r="AD115" s="76"/>
      <c r="AE115" s="176">
        <v>5505</v>
      </c>
      <c r="AF115" s="78"/>
      <c r="AG115" s="78"/>
      <c r="AH115" s="78"/>
      <c r="AI115" s="176">
        <v>6117</v>
      </c>
      <c r="AJ115" s="78"/>
      <c r="AK115" s="78"/>
      <c r="AL115" s="78"/>
      <c r="AM115" s="176">
        <v>7541</v>
      </c>
      <c r="AN115" s="78"/>
      <c r="AO115" s="78"/>
      <c r="AP115" s="78"/>
      <c r="AQ115" s="176" t="s">
        <v>484</v>
      </c>
      <c r="AR115" s="78"/>
      <c r="AS115" s="78"/>
      <c r="AT115" s="78"/>
      <c r="AU115" s="176" t="s">
        <v>484</v>
      </c>
      <c r="AV115" s="78"/>
      <c r="AW115" s="78"/>
      <c r="AX115" s="80"/>
    </row>
    <row r="116" spans="1:50" ht="48" customHeight="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60</v>
      </c>
      <c r="Z116" s="128"/>
      <c r="AA116" s="129"/>
      <c r="AB116" s="195" t="s">
        <v>453</v>
      </c>
      <c r="AC116" s="126"/>
      <c r="AD116" s="126"/>
      <c r="AE116" s="176" t="s">
        <v>446</v>
      </c>
      <c r="AF116" s="78"/>
      <c r="AG116" s="78"/>
      <c r="AH116" s="78"/>
      <c r="AI116" s="176" t="s">
        <v>446</v>
      </c>
      <c r="AJ116" s="78"/>
      <c r="AK116" s="78"/>
      <c r="AL116" s="78"/>
      <c r="AM116" s="176" t="s">
        <v>446</v>
      </c>
      <c r="AN116" s="78"/>
      <c r="AO116" s="78"/>
      <c r="AP116" s="78"/>
      <c r="AQ116" s="176">
        <v>7000</v>
      </c>
      <c r="AR116" s="78"/>
      <c r="AS116" s="78"/>
      <c r="AT116" s="78"/>
      <c r="AU116" s="176">
        <v>10000</v>
      </c>
      <c r="AV116" s="78"/>
      <c r="AW116" s="78"/>
      <c r="AX116" s="80"/>
    </row>
    <row r="117" spans="1:50" ht="18.75" customHeight="1" hidden="1">
      <c r="A117" s="159"/>
      <c r="B117" s="149"/>
      <c r="C117" s="148"/>
      <c r="D117" s="149"/>
      <c r="E117" s="148"/>
      <c r="F117" s="162"/>
      <c r="G117" s="247" t="s">
        <v>352</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322</v>
      </c>
      <c r="AF117" s="189"/>
      <c r="AG117" s="189"/>
      <c r="AH117" s="189"/>
      <c r="AI117" s="189" t="s">
        <v>323</v>
      </c>
      <c r="AJ117" s="189"/>
      <c r="AK117" s="189"/>
      <c r="AL117" s="189"/>
      <c r="AM117" s="189" t="s">
        <v>324</v>
      </c>
      <c r="AN117" s="189"/>
      <c r="AO117" s="189"/>
      <c r="AP117" s="190"/>
      <c r="AQ117" s="190" t="s">
        <v>320</v>
      </c>
      <c r="AR117" s="191"/>
      <c r="AS117" s="191"/>
      <c r="AT117" s="192"/>
      <c r="AU117" s="193" t="s">
        <v>355</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321</v>
      </c>
      <c r="AT118" s="100"/>
      <c r="AU118" s="113">
        <v>37</v>
      </c>
      <c r="AV118" s="113"/>
      <c r="AW118" s="99" t="s">
        <v>308</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353</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60</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352</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322</v>
      </c>
      <c r="AF121" s="189"/>
      <c r="AG121" s="189"/>
      <c r="AH121" s="189"/>
      <c r="AI121" s="189" t="s">
        <v>323</v>
      </c>
      <c r="AJ121" s="189"/>
      <c r="AK121" s="189"/>
      <c r="AL121" s="189"/>
      <c r="AM121" s="189" t="s">
        <v>324</v>
      </c>
      <c r="AN121" s="189"/>
      <c r="AO121" s="189"/>
      <c r="AP121" s="190"/>
      <c r="AQ121" s="190" t="s">
        <v>320</v>
      </c>
      <c r="AR121" s="191"/>
      <c r="AS121" s="191"/>
      <c r="AT121" s="192"/>
      <c r="AU121" s="193" t="s">
        <v>355</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321</v>
      </c>
      <c r="AT122" s="100"/>
      <c r="AU122" s="113"/>
      <c r="AV122" s="113"/>
      <c r="AW122" s="99" t="s">
        <v>308</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353</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60</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352</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322</v>
      </c>
      <c r="AF125" s="189"/>
      <c r="AG125" s="189"/>
      <c r="AH125" s="189"/>
      <c r="AI125" s="189" t="s">
        <v>323</v>
      </c>
      <c r="AJ125" s="189"/>
      <c r="AK125" s="189"/>
      <c r="AL125" s="189"/>
      <c r="AM125" s="189" t="s">
        <v>324</v>
      </c>
      <c r="AN125" s="189"/>
      <c r="AO125" s="189"/>
      <c r="AP125" s="190"/>
      <c r="AQ125" s="190" t="s">
        <v>320</v>
      </c>
      <c r="AR125" s="191"/>
      <c r="AS125" s="191"/>
      <c r="AT125" s="192"/>
      <c r="AU125" s="193" t="s">
        <v>355</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321</v>
      </c>
      <c r="AT126" s="100"/>
      <c r="AU126" s="113"/>
      <c r="AV126" s="113"/>
      <c r="AW126" s="99" t="s">
        <v>308</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353</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60</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352</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322</v>
      </c>
      <c r="AF129" s="189"/>
      <c r="AG129" s="189"/>
      <c r="AH129" s="189"/>
      <c r="AI129" s="189" t="s">
        <v>323</v>
      </c>
      <c r="AJ129" s="189"/>
      <c r="AK129" s="189"/>
      <c r="AL129" s="189"/>
      <c r="AM129" s="189" t="s">
        <v>324</v>
      </c>
      <c r="AN129" s="189"/>
      <c r="AO129" s="189"/>
      <c r="AP129" s="190"/>
      <c r="AQ129" s="190" t="s">
        <v>320</v>
      </c>
      <c r="AR129" s="191"/>
      <c r="AS129" s="191"/>
      <c r="AT129" s="192"/>
      <c r="AU129" s="193" t="s">
        <v>355</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321</v>
      </c>
      <c r="AT130" s="100"/>
      <c r="AU130" s="113"/>
      <c r="AV130" s="113"/>
      <c r="AW130" s="99" t="s">
        <v>308</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353</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60</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356</v>
      </c>
      <c r="H133" s="96"/>
      <c r="I133" s="96"/>
      <c r="J133" s="96"/>
      <c r="K133" s="96"/>
      <c r="L133" s="96"/>
      <c r="M133" s="96"/>
      <c r="N133" s="96"/>
      <c r="O133" s="96"/>
      <c r="P133" s="96"/>
      <c r="Q133" s="96"/>
      <c r="R133" s="96"/>
      <c r="S133" s="96"/>
      <c r="T133" s="96"/>
      <c r="U133" s="96"/>
      <c r="V133" s="96"/>
      <c r="W133" s="96"/>
      <c r="X133" s="97"/>
      <c r="Y133" s="271" t="s">
        <v>354</v>
      </c>
      <c r="Z133" s="271"/>
      <c r="AA133" s="127"/>
      <c r="AB133" s="97"/>
      <c r="AC133" s="109"/>
      <c r="AD133" s="109"/>
      <c r="AE133" s="104" t="s">
        <v>357</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355</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358</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356</v>
      </c>
      <c r="H140" s="111"/>
      <c r="I140" s="111"/>
      <c r="J140" s="111"/>
      <c r="K140" s="111"/>
      <c r="L140" s="111"/>
      <c r="M140" s="111"/>
      <c r="N140" s="111"/>
      <c r="O140" s="111"/>
      <c r="P140" s="111"/>
      <c r="Q140" s="111"/>
      <c r="R140" s="111"/>
      <c r="S140" s="111"/>
      <c r="T140" s="111"/>
      <c r="U140" s="111"/>
      <c r="V140" s="111"/>
      <c r="W140" s="111"/>
      <c r="X140" s="164"/>
      <c r="Y140" s="168" t="s">
        <v>354</v>
      </c>
      <c r="Z140" s="168"/>
      <c r="AA140" s="84"/>
      <c r="AB140" s="164"/>
      <c r="AC140" s="169"/>
      <c r="AD140" s="169"/>
      <c r="AE140" s="170" t="s">
        <v>357</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355</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358</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356</v>
      </c>
      <c r="H147" s="111"/>
      <c r="I147" s="111"/>
      <c r="J147" s="111"/>
      <c r="K147" s="111"/>
      <c r="L147" s="111"/>
      <c r="M147" s="111"/>
      <c r="N147" s="111"/>
      <c r="O147" s="111"/>
      <c r="P147" s="111"/>
      <c r="Q147" s="111"/>
      <c r="R147" s="111"/>
      <c r="S147" s="111"/>
      <c r="T147" s="111"/>
      <c r="U147" s="111"/>
      <c r="V147" s="111"/>
      <c r="W147" s="111"/>
      <c r="X147" s="164"/>
      <c r="Y147" s="168" t="s">
        <v>354</v>
      </c>
      <c r="Z147" s="168"/>
      <c r="AA147" s="84"/>
      <c r="AB147" s="164"/>
      <c r="AC147" s="169"/>
      <c r="AD147" s="169"/>
      <c r="AE147" s="170" t="s">
        <v>357</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355</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358</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356</v>
      </c>
      <c r="H154" s="111"/>
      <c r="I154" s="111"/>
      <c r="J154" s="111"/>
      <c r="K154" s="111"/>
      <c r="L154" s="111"/>
      <c r="M154" s="111"/>
      <c r="N154" s="111"/>
      <c r="O154" s="111"/>
      <c r="P154" s="111"/>
      <c r="Q154" s="111"/>
      <c r="R154" s="111"/>
      <c r="S154" s="111"/>
      <c r="T154" s="111"/>
      <c r="U154" s="111"/>
      <c r="V154" s="111"/>
      <c r="W154" s="111"/>
      <c r="X154" s="164"/>
      <c r="Y154" s="168" t="s">
        <v>354</v>
      </c>
      <c r="Z154" s="168"/>
      <c r="AA154" s="84"/>
      <c r="AB154" s="164"/>
      <c r="AC154" s="169"/>
      <c r="AD154" s="169"/>
      <c r="AE154" s="170" t="s">
        <v>357</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355</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358</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356</v>
      </c>
      <c r="H161" s="111"/>
      <c r="I161" s="111"/>
      <c r="J161" s="111"/>
      <c r="K161" s="111"/>
      <c r="L161" s="111"/>
      <c r="M161" s="111"/>
      <c r="N161" s="111"/>
      <c r="O161" s="111"/>
      <c r="P161" s="111"/>
      <c r="Q161" s="111"/>
      <c r="R161" s="111"/>
      <c r="S161" s="111"/>
      <c r="T161" s="111"/>
      <c r="U161" s="111"/>
      <c r="V161" s="111"/>
      <c r="W161" s="111"/>
      <c r="X161" s="164"/>
      <c r="Y161" s="168" t="s">
        <v>354</v>
      </c>
      <c r="Z161" s="168"/>
      <c r="AA161" s="84"/>
      <c r="AB161" s="164"/>
      <c r="AC161" s="169"/>
      <c r="AD161" s="169"/>
      <c r="AE161" s="170" t="s">
        <v>357</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355</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358</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c r="A168" s="159"/>
      <c r="B168" s="149"/>
      <c r="C168" s="148"/>
      <c r="D168" s="149"/>
      <c r="E168" s="84" t="s">
        <v>383</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c r="A169" s="159"/>
      <c r="B169" s="149"/>
      <c r="C169" s="148"/>
      <c r="D169" s="149"/>
      <c r="E169" s="87" t="s">
        <v>465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379</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customHeight="1" hidden="1">
      <c r="A172" s="159"/>
      <c r="B172" s="149"/>
      <c r="C172" s="148"/>
      <c r="D172" s="149"/>
      <c r="E172" s="132" t="s">
        <v>378</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339</v>
      </c>
      <c r="F173" s="161"/>
      <c r="G173" s="247" t="s">
        <v>352</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322</v>
      </c>
      <c r="AF173" s="189"/>
      <c r="AG173" s="189"/>
      <c r="AH173" s="189"/>
      <c r="AI173" s="189" t="s">
        <v>323</v>
      </c>
      <c r="AJ173" s="189"/>
      <c r="AK173" s="189"/>
      <c r="AL173" s="189"/>
      <c r="AM173" s="189" t="s">
        <v>324</v>
      </c>
      <c r="AN173" s="189"/>
      <c r="AO173" s="189"/>
      <c r="AP173" s="190"/>
      <c r="AQ173" s="190" t="s">
        <v>320</v>
      </c>
      <c r="AR173" s="191"/>
      <c r="AS173" s="191"/>
      <c r="AT173" s="192"/>
      <c r="AU173" s="193" t="s">
        <v>355</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321</v>
      </c>
      <c r="AT174" s="100"/>
      <c r="AU174" s="113"/>
      <c r="AV174" s="113"/>
      <c r="AW174" s="99" t="s">
        <v>308</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353</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60</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352</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322</v>
      </c>
      <c r="AF177" s="189"/>
      <c r="AG177" s="189"/>
      <c r="AH177" s="189"/>
      <c r="AI177" s="189" t="s">
        <v>323</v>
      </c>
      <c r="AJ177" s="189"/>
      <c r="AK177" s="189"/>
      <c r="AL177" s="189"/>
      <c r="AM177" s="189" t="s">
        <v>324</v>
      </c>
      <c r="AN177" s="189"/>
      <c r="AO177" s="189"/>
      <c r="AP177" s="190"/>
      <c r="AQ177" s="190" t="s">
        <v>320</v>
      </c>
      <c r="AR177" s="191"/>
      <c r="AS177" s="191"/>
      <c r="AT177" s="192"/>
      <c r="AU177" s="193" t="s">
        <v>355</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321</v>
      </c>
      <c r="AT178" s="100"/>
      <c r="AU178" s="113"/>
      <c r="AV178" s="113"/>
      <c r="AW178" s="99" t="s">
        <v>308</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353</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60</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352</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322</v>
      </c>
      <c r="AF181" s="189"/>
      <c r="AG181" s="189"/>
      <c r="AH181" s="189"/>
      <c r="AI181" s="189" t="s">
        <v>323</v>
      </c>
      <c r="AJ181" s="189"/>
      <c r="AK181" s="189"/>
      <c r="AL181" s="189"/>
      <c r="AM181" s="189" t="s">
        <v>324</v>
      </c>
      <c r="AN181" s="189"/>
      <c r="AO181" s="189"/>
      <c r="AP181" s="190"/>
      <c r="AQ181" s="190" t="s">
        <v>320</v>
      </c>
      <c r="AR181" s="191"/>
      <c r="AS181" s="191"/>
      <c r="AT181" s="192"/>
      <c r="AU181" s="193" t="s">
        <v>355</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321</v>
      </c>
      <c r="AT182" s="100"/>
      <c r="AU182" s="113"/>
      <c r="AV182" s="113"/>
      <c r="AW182" s="99" t="s">
        <v>308</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353</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60</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352</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322</v>
      </c>
      <c r="AF185" s="189"/>
      <c r="AG185" s="189"/>
      <c r="AH185" s="189"/>
      <c r="AI185" s="189" t="s">
        <v>323</v>
      </c>
      <c r="AJ185" s="189"/>
      <c r="AK185" s="189"/>
      <c r="AL185" s="189"/>
      <c r="AM185" s="189" t="s">
        <v>324</v>
      </c>
      <c r="AN185" s="189"/>
      <c r="AO185" s="189"/>
      <c r="AP185" s="190"/>
      <c r="AQ185" s="190" t="s">
        <v>320</v>
      </c>
      <c r="AR185" s="191"/>
      <c r="AS185" s="191"/>
      <c r="AT185" s="192"/>
      <c r="AU185" s="193" t="s">
        <v>355</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321</v>
      </c>
      <c r="AT186" s="100"/>
      <c r="AU186" s="113"/>
      <c r="AV186" s="113"/>
      <c r="AW186" s="99" t="s">
        <v>308</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353</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60</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352</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322</v>
      </c>
      <c r="AF189" s="189"/>
      <c r="AG189" s="189"/>
      <c r="AH189" s="189"/>
      <c r="AI189" s="189" t="s">
        <v>323</v>
      </c>
      <c r="AJ189" s="189"/>
      <c r="AK189" s="189"/>
      <c r="AL189" s="189"/>
      <c r="AM189" s="189" t="s">
        <v>324</v>
      </c>
      <c r="AN189" s="189"/>
      <c r="AO189" s="189"/>
      <c r="AP189" s="190"/>
      <c r="AQ189" s="190" t="s">
        <v>320</v>
      </c>
      <c r="AR189" s="191"/>
      <c r="AS189" s="191"/>
      <c r="AT189" s="192"/>
      <c r="AU189" s="193" t="s">
        <v>355</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321</v>
      </c>
      <c r="AT190" s="100"/>
      <c r="AU190" s="113"/>
      <c r="AV190" s="113"/>
      <c r="AW190" s="99" t="s">
        <v>308</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353</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60</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356</v>
      </c>
      <c r="H193" s="96"/>
      <c r="I193" s="96"/>
      <c r="J193" s="96"/>
      <c r="K193" s="96"/>
      <c r="L193" s="96"/>
      <c r="M193" s="96"/>
      <c r="N193" s="96"/>
      <c r="O193" s="96"/>
      <c r="P193" s="96"/>
      <c r="Q193" s="96"/>
      <c r="R193" s="96"/>
      <c r="S193" s="96"/>
      <c r="T193" s="96"/>
      <c r="U193" s="96"/>
      <c r="V193" s="96"/>
      <c r="W193" s="96"/>
      <c r="X193" s="97"/>
      <c r="Y193" s="271" t="s">
        <v>354</v>
      </c>
      <c r="Z193" s="271"/>
      <c r="AA193" s="127"/>
      <c r="AB193" s="97"/>
      <c r="AC193" s="109"/>
      <c r="AD193" s="109"/>
      <c r="AE193" s="104" t="s">
        <v>357</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355</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358</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356</v>
      </c>
      <c r="H200" s="111"/>
      <c r="I200" s="111"/>
      <c r="J200" s="111"/>
      <c r="K200" s="111"/>
      <c r="L200" s="111"/>
      <c r="M200" s="111"/>
      <c r="N200" s="111"/>
      <c r="O200" s="111"/>
      <c r="P200" s="111"/>
      <c r="Q200" s="111"/>
      <c r="R200" s="111"/>
      <c r="S200" s="111"/>
      <c r="T200" s="111"/>
      <c r="U200" s="111"/>
      <c r="V200" s="111"/>
      <c r="W200" s="111"/>
      <c r="X200" s="164"/>
      <c r="Y200" s="168" t="s">
        <v>354</v>
      </c>
      <c r="Z200" s="168"/>
      <c r="AA200" s="84"/>
      <c r="AB200" s="164"/>
      <c r="AC200" s="169"/>
      <c r="AD200" s="169"/>
      <c r="AE200" s="170" t="s">
        <v>357</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355</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358</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356</v>
      </c>
      <c r="H207" s="111"/>
      <c r="I207" s="111"/>
      <c r="J207" s="111"/>
      <c r="K207" s="111"/>
      <c r="L207" s="111"/>
      <c r="M207" s="111"/>
      <c r="N207" s="111"/>
      <c r="O207" s="111"/>
      <c r="P207" s="111"/>
      <c r="Q207" s="111"/>
      <c r="R207" s="111"/>
      <c r="S207" s="111"/>
      <c r="T207" s="111"/>
      <c r="U207" s="111"/>
      <c r="V207" s="111"/>
      <c r="W207" s="111"/>
      <c r="X207" s="164"/>
      <c r="Y207" s="168" t="s">
        <v>354</v>
      </c>
      <c r="Z207" s="168"/>
      <c r="AA207" s="84"/>
      <c r="AB207" s="164"/>
      <c r="AC207" s="169"/>
      <c r="AD207" s="169"/>
      <c r="AE207" s="170" t="s">
        <v>357</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355</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358</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356</v>
      </c>
      <c r="H214" s="111"/>
      <c r="I214" s="111"/>
      <c r="J214" s="111"/>
      <c r="K214" s="111"/>
      <c r="L214" s="111"/>
      <c r="M214" s="111"/>
      <c r="N214" s="111"/>
      <c r="O214" s="111"/>
      <c r="P214" s="111"/>
      <c r="Q214" s="111"/>
      <c r="R214" s="111"/>
      <c r="S214" s="111"/>
      <c r="T214" s="111"/>
      <c r="U214" s="111"/>
      <c r="V214" s="111"/>
      <c r="W214" s="111"/>
      <c r="X214" s="164"/>
      <c r="Y214" s="168" t="s">
        <v>354</v>
      </c>
      <c r="Z214" s="168"/>
      <c r="AA214" s="84"/>
      <c r="AB214" s="164"/>
      <c r="AC214" s="169"/>
      <c r="AD214" s="169"/>
      <c r="AE214" s="170" t="s">
        <v>357</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355</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358</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356</v>
      </c>
      <c r="H221" s="111"/>
      <c r="I221" s="111"/>
      <c r="J221" s="111"/>
      <c r="K221" s="111"/>
      <c r="L221" s="111"/>
      <c r="M221" s="111"/>
      <c r="N221" s="111"/>
      <c r="O221" s="111"/>
      <c r="P221" s="111"/>
      <c r="Q221" s="111"/>
      <c r="R221" s="111"/>
      <c r="S221" s="111"/>
      <c r="T221" s="111"/>
      <c r="U221" s="111"/>
      <c r="V221" s="111"/>
      <c r="W221" s="111"/>
      <c r="X221" s="164"/>
      <c r="Y221" s="168" t="s">
        <v>354</v>
      </c>
      <c r="Z221" s="168"/>
      <c r="AA221" s="84"/>
      <c r="AB221" s="164"/>
      <c r="AC221" s="169"/>
      <c r="AD221" s="169"/>
      <c r="AE221" s="170" t="s">
        <v>357</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355</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358</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383</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379</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customHeight="1" hidden="1">
      <c r="A232" s="159"/>
      <c r="B232" s="149"/>
      <c r="C232" s="148"/>
      <c r="D232" s="149"/>
      <c r="E232" s="132" t="s">
        <v>378</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339</v>
      </c>
      <c r="F233" s="161"/>
      <c r="G233" s="838" t="s">
        <v>352</v>
      </c>
      <c r="H233" s="193"/>
      <c r="I233" s="193"/>
      <c r="J233" s="193"/>
      <c r="K233" s="193"/>
      <c r="L233" s="193"/>
      <c r="M233" s="193"/>
      <c r="N233" s="193"/>
      <c r="O233" s="193"/>
      <c r="P233" s="193"/>
      <c r="Q233" s="193"/>
      <c r="R233" s="193"/>
      <c r="S233" s="193"/>
      <c r="T233" s="193"/>
      <c r="U233" s="193"/>
      <c r="V233" s="193"/>
      <c r="W233" s="193"/>
      <c r="X233" s="839"/>
      <c r="Y233" s="840"/>
      <c r="Z233" s="841"/>
      <c r="AA233" s="842"/>
      <c r="AB233" s="846" t="s">
        <v>12</v>
      </c>
      <c r="AC233" s="193"/>
      <c r="AD233" s="839"/>
      <c r="AE233" s="847" t="s">
        <v>322</v>
      </c>
      <c r="AF233" s="847"/>
      <c r="AG233" s="847"/>
      <c r="AH233" s="847"/>
      <c r="AI233" s="847" t="s">
        <v>323</v>
      </c>
      <c r="AJ233" s="847"/>
      <c r="AK233" s="847"/>
      <c r="AL233" s="847"/>
      <c r="AM233" s="847" t="s">
        <v>324</v>
      </c>
      <c r="AN233" s="847"/>
      <c r="AO233" s="847"/>
      <c r="AP233" s="846"/>
      <c r="AQ233" s="846" t="s">
        <v>320</v>
      </c>
      <c r="AR233" s="193"/>
      <c r="AS233" s="193"/>
      <c r="AT233" s="839"/>
      <c r="AU233" s="193" t="s">
        <v>355</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3"/>
      <c r="Z234" s="844"/>
      <c r="AA234" s="845"/>
      <c r="AB234" s="171"/>
      <c r="AC234" s="166"/>
      <c r="AD234" s="167"/>
      <c r="AE234" s="848"/>
      <c r="AF234" s="848"/>
      <c r="AG234" s="848"/>
      <c r="AH234" s="848"/>
      <c r="AI234" s="848"/>
      <c r="AJ234" s="848"/>
      <c r="AK234" s="848"/>
      <c r="AL234" s="848"/>
      <c r="AM234" s="848"/>
      <c r="AN234" s="848"/>
      <c r="AO234" s="848"/>
      <c r="AP234" s="171"/>
      <c r="AQ234" s="849"/>
      <c r="AR234" s="850"/>
      <c r="AS234" s="166" t="s">
        <v>321</v>
      </c>
      <c r="AT234" s="167"/>
      <c r="AU234" s="850"/>
      <c r="AV234" s="850"/>
      <c r="AW234" s="166" t="s">
        <v>308</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1" t="s">
        <v>353</v>
      </c>
      <c r="Z235" s="852"/>
      <c r="AA235" s="853"/>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6"/>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60</v>
      </c>
      <c r="Z236" s="85"/>
      <c r="AA236" s="837"/>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6"/>
    </row>
    <row r="237" spans="1:50" ht="18.75" customHeight="1" hidden="1">
      <c r="A237" s="159"/>
      <c r="B237" s="149"/>
      <c r="C237" s="148"/>
      <c r="D237" s="149"/>
      <c r="E237" s="148"/>
      <c r="F237" s="162"/>
      <c r="G237" s="838" t="s">
        <v>352</v>
      </c>
      <c r="H237" s="193"/>
      <c r="I237" s="193"/>
      <c r="J237" s="193"/>
      <c r="K237" s="193"/>
      <c r="L237" s="193"/>
      <c r="M237" s="193"/>
      <c r="N237" s="193"/>
      <c r="O237" s="193"/>
      <c r="P237" s="193"/>
      <c r="Q237" s="193"/>
      <c r="R237" s="193"/>
      <c r="S237" s="193"/>
      <c r="T237" s="193"/>
      <c r="U237" s="193"/>
      <c r="V237" s="193"/>
      <c r="W237" s="193"/>
      <c r="X237" s="839"/>
      <c r="Y237" s="840"/>
      <c r="Z237" s="841"/>
      <c r="AA237" s="842"/>
      <c r="AB237" s="846" t="s">
        <v>12</v>
      </c>
      <c r="AC237" s="193"/>
      <c r="AD237" s="839"/>
      <c r="AE237" s="847" t="s">
        <v>322</v>
      </c>
      <c r="AF237" s="847"/>
      <c r="AG237" s="847"/>
      <c r="AH237" s="847"/>
      <c r="AI237" s="847" t="s">
        <v>323</v>
      </c>
      <c r="AJ237" s="847"/>
      <c r="AK237" s="847"/>
      <c r="AL237" s="847"/>
      <c r="AM237" s="847" t="s">
        <v>324</v>
      </c>
      <c r="AN237" s="847"/>
      <c r="AO237" s="847"/>
      <c r="AP237" s="846"/>
      <c r="AQ237" s="846" t="s">
        <v>320</v>
      </c>
      <c r="AR237" s="193"/>
      <c r="AS237" s="193"/>
      <c r="AT237" s="839"/>
      <c r="AU237" s="193" t="s">
        <v>355</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3"/>
      <c r="Z238" s="844"/>
      <c r="AA238" s="845"/>
      <c r="AB238" s="171"/>
      <c r="AC238" s="166"/>
      <c r="AD238" s="167"/>
      <c r="AE238" s="848"/>
      <c r="AF238" s="848"/>
      <c r="AG238" s="848"/>
      <c r="AH238" s="848"/>
      <c r="AI238" s="848"/>
      <c r="AJ238" s="848"/>
      <c r="AK238" s="848"/>
      <c r="AL238" s="848"/>
      <c r="AM238" s="848"/>
      <c r="AN238" s="848"/>
      <c r="AO238" s="848"/>
      <c r="AP238" s="171"/>
      <c r="AQ238" s="849"/>
      <c r="AR238" s="850"/>
      <c r="AS238" s="166" t="s">
        <v>321</v>
      </c>
      <c r="AT238" s="167"/>
      <c r="AU238" s="850"/>
      <c r="AV238" s="850"/>
      <c r="AW238" s="166" t="s">
        <v>308</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1" t="s">
        <v>353</v>
      </c>
      <c r="Z239" s="852"/>
      <c r="AA239" s="853"/>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6"/>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60</v>
      </c>
      <c r="Z240" s="85"/>
      <c r="AA240" s="837"/>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6"/>
    </row>
    <row r="241" spans="1:50" ht="18.75" customHeight="1" hidden="1">
      <c r="A241" s="159"/>
      <c r="B241" s="149"/>
      <c r="C241" s="148"/>
      <c r="D241" s="149"/>
      <c r="E241" s="148"/>
      <c r="F241" s="162"/>
      <c r="G241" s="838" t="s">
        <v>352</v>
      </c>
      <c r="H241" s="193"/>
      <c r="I241" s="193"/>
      <c r="J241" s="193"/>
      <c r="K241" s="193"/>
      <c r="L241" s="193"/>
      <c r="M241" s="193"/>
      <c r="N241" s="193"/>
      <c r="O241" s="193"/>
      <c r="P241" s="193"/>
      <c r="Q241" s="193"/>
      <c r="R241" s="193"/>
      <c r="S241" s="193"/>
      <c r="T241" s="193"/>
      <c r="U241" s="193"/>
      <c r="V241" s="193"/>
      <c r="W241" s="193"/>
      <c r="X241" s="839"/>
      <c r="Y241" s="840"/>
      <c r="Z241" s="841"/>
      <c r="AA241" s="842"/>
      <c r="AB241" s="846" t="s">
        <v>12</v>
      </c>
      <c r="AC241" s="193"/>
      <c r="AD241" s="839"/>
      <c r="AE241" s="847" t="s">
        <v>322</v>
      </c>
      <c r="AF241" s="847"/>
      <c r="AG241" s="847"/>
      <c r="AH241" s="847"/>
      <c r="AI241" s="847" t="s">
        <v>323</v>
      </c>
      <c r="AJ241" s="847"/>
      <c r="AK241" s="847"/>
      <c r="AL241" s="847"/>
      <c r="AM241" s="847" t="s">
        <v>324</v>
      </c>
      <c r="AN241" s="847"/>
      <c r="AO241" s="847"/>
      <c r="AP241" s="846"/>
      <c r="AQ241" s="846" t="s">
        <v>320</v>
      </c>
      <c r="AR241" s="193"/>
      <c r="AS241" s="193"/>
      <c r="AT241" s="839"/>
      <c r="AU241" s="193" t="s">
        <v>355</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3"/>
      <c r="Z242" s="844"/>
      <c r="AA242" s="845"/>
      <c r="AB242" s="171"/>
      <c r="AC242" s="166"/>
      <c r="AD242" s="167"/>
      <c r="AE242" s="848"/>
      <c r="AF242" s="848"/>
      <c r="AG242" s="848"/>
      <c r="AH242" s="848"/>
      <c r="AI242" s="848"/>
      <c r="AJ242" s="848"/>
      <c r="AK242" s="848"/>
      <c r="AL242" s="848"/>
      <c r="AM242" s="848"/>
      <c r="AN242" s="848"/>
      <c r="AO242" s="848"/>
      <c r="AP242" s="171"/>
      <c r="AQ242" s="849"/>
      <c r="AR242" s="850"/>
      <c r="AS242" s="166" t="s">
        <v>321</v>
      </c>
      <c r="AT242" s="167"/>
      <c r="AU242" s="850"/>
      <c r="AV242" s="850"/>
      <c r="AW242" s="166" t="s">
        <v>308</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1" t="s">
        <v>353</v>
      </c>
      <c r="Z243" s="852"/>
      <c r="AA243" s="853"/>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6"/>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60</v>
      </c>
      <c r="Z244" s="85"/>
      <c r="AA244" s="837"/>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6"/>
    </row>
    <row r="245" spans="1:50" ht="18.75" customHeight="1" hidden="1">
      <c r="A245" s="159"/>
      <c r="B245" s="149"/>
      <c r="C245" s="148"/>
      <c r="D245" s="149"/>
      <c r="E245" s="148"/>
      <c r="F245" s="162"/>
      <c r="G245" s="95" t="s">
        <v>352</v>
      </c>
      <c r="H245" s="111"/>
      <c r="I245" s="111"/>
      <c r="J245" s="111"/>
      <c r="K245" s="111"/>
      <c r="L245" s="111"/>
      <c r="M245" s="111"/>
      <c r="N245" s="111"/>
      <c r="O245" s="111"/>
      <c r="P245" s="111"/>
      <c r="Q245" s="111"/>
      <c r="R245" s="111"/>
      <c r="S245" s="111"/>
      <c r="T245" s="111"/>
      <c r="U245" s="111"/>
      <c r="V245" s="111"/>
      <c r="W245" s="111"/>
      <c r="X245" s="164"/>
      <c r="Y245" s="843"/>
      <c r="Z245" s="844"/>
      <c r="AA245" s="845"/>
      <c r="AB245" s="170" t="s">
        <v>12</v>
      </c>
      <c r="AC245" s="111"/>
      <c r="AD245" s="164"/>
      <c r="AE245" s="169" t="s">
        <v>322</v>
      </c>
      <c r="AF245" s="169"/>
      <c r="AG245" s="169"/>
      <c r="AH245" s="169"/>
      <c r="AI245" s="169" t="s">
        <v>323</v>
      </c>
      <c r="AJ245" s="169"/>
      <c r="AK245" s="169"/>
      <c r="AL245" s="169"/>
      <c r="AM245" s="169" t="s">
        <v>324</v>
      </c>
      <c r="AN245" s="169"/>
      <c r="AO245" s="169"/>
      <c r="AP245" s="170"/>
      <c r="AQ245" s="170" t="s">
        <v>320</v>
      </c>
      <c r="AR245" s="111"/>
      <c r="AS245" s="111"/>
      <c r="AT245" s="164"/>
      <c r="AU245" s="111" t="s">
        <v>355</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3"/>
      <c r="Z246" s="844"/>
      <c r="AA246" s="845"/>
      <c r="AB246" s="171"/>
      <c r="AC246" s="166"/>
      <c r="AD246" s="167"/>
      <c r="AE246" s="848"/>
      <c r="AF246" s="848"/>
      <c r="AG246" s="848"/>
      <c r="AH246" s="848"/>
      <c r="AI246" s="848"/>
      <c r="AJ246" s="848"/>
      <c r="AK246" s="848"/>
      <c r="AL246" s="848"/>
      <c r="AM246" s="848"/>
      <c r="AN246" s="848"/>
      <c r="AO246" s="848"/>
      <c r="AP246" s="171"/>
      <c r="AQ246" s="849"/>
      <c r="AR246" s="850"/>
      <c r="AS246" s="166" t="s">
        <v>321</v>
      </c>
      <c r="AT246" s="167"/>
      <c r="AU246" s="850"/>
      <c r="AV246" s="850"/>
      <c r="AW246" s="166" t="s">
        <v>308</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1" t="s">
        <v>353</v>
      </c>
      <c r="Z247" s="852"/>
      <c r="AA247" s="853"/>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6"/>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60</v>
      </c>
      <c r="Z248" s="85"/>
      <c r="AA248" s="837"/>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6"/>
    </row>
    <row r="249" spans="1:50" ht="18.75" customHeight="1" hidden="1">
      <c r="A249" s="159"/>
      <c r="B249" s="149"/>
      <c r="C249" s="148"/>
      <c r="D249" s="149"/>
      <c r="E249" s="148"/>
      <c r="F249" s="162"/>
      <c r="G249" s="838" t="s">
        <v>352</v>
      </c>
      <c r="H249" s="193"/>
      <c r="I249" s="193"/>
      <c r="J249" s="193"/>
      <c r="K249" s="193"/>
      <c r="L249" s="193"/>
      <c r="M249" s="193"/>
      <c r="N249" s="193"/>
      <c r="O249" s="193"/>
      <c r="P249" s="193"/>
      <c r="Q249" s="193"/>
      <c r="R249" s="193"/>
      <c r="S249" s="193"/>
      <c r="T249" s="193"/>
      <c r="U249" s="193"/>
      <c r="V249" s="193"/>
      <c r="W249" s="193"/>
      <c r="X249" s="839"/>
      <c r="Y249" s="840"/>
      <c r="Z249" s="841"/>
      <c r="AA249" s="842"/>
      <c r="AB249" s="846" t="s">
        <v>12</v>
      </c>
      <c r="AC249" s="193"/>
      <c r="AD249" s="839"/>
      <c r="AE249" s="847" t="s">
        <v>322</v>
      </c>
      <c r="AF249" s="847"/>
      <c r="AG249" s="847"/>
      <c r="AH249" s="847"/>
      <c r="AI249" s="847" t="s">
        <v>323</v>
      </c>
      <c r="AJ249" s="847"/>
      <c r="AK249" s="847"/>
      <c r="AL249" s="847"/>
      <c r="AM249" s="847" t="s">
        <v>324</v>
      </c>
      <c r="AN249" s="847"/>
      <c r="AO249" s="847"/>
      <c r="AP249" s="846"/>
      <c r="AQ249" s="846" t="s">
        <v>320</v>
      </c>
      <c r="AR249" s="193"/>
      <c r="AS249" s="193"/>
      <c r="AT249" s="839"/>
      <c r="AU249" s="193" t="s">
        <v>355</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3"/>
      <c r="Z250" s="844"/>
      <c r="AA250" s="845"/>
      <c r="AB250" s="171"/>
      <c r="AC250" s="166"/>
      <c r="AD250" s="167"/>
      <c r="AE250" s="848"/>
      <c r="AF250" s="848"/>
      <c r="AG250" s="848"/>
      <c r="AH250" s="848"/>
      <c r="AI250" s="848"/>
      <c r="AJ250" s="848"/>
      <c r="AK250" s="848"/>
      <c r="AL250" s="848"/>
      <c r="AM250" s="848"/>
      <c r="AN250" s="848"/>
      <c r="AO250" s="848"/>
      <c r="AP250" s="171"/>
      <c r="AQ250" s="849"/>
      <c r="AR250" s="850"/>
      <c r="AS250" s="166" t="s">
        <v>321</v>
      </c>
      <c r="AT250" s="167"/>
      <c r="AU250" s="850"/>
      <c r="AV250" s="850"/>
      <c r="AW250" s="166" t="s">
        <v>308</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1" t="s">
        <v>353</v>
      </c>
      <c r="Z251" s="852"/>
      <c r="AA251" s="853"/>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6"/>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60</v>
      </c>
      <c r="Z252" s="85"/>
      <c r="AA252" s="837"/>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6"/>
    </row>
    <row r="253" spans="1:50" ht="22.5" customHeight="1" hidden="1">
      <c r="A253" s="159"/>
      <c r="B253" s="149"/>
      <c r="C253" s="148"/>
      <c r="D253" s="149"/>
      <c r="E253" s="148"/>
      <c r="F253" s="162"/>
      <c r="G253" s="95" t="s">
        <v>356</v>
      </c>
      <c r="H253" s="111"/>
      <c r="I253" s="111"/>
      <c r="J253" s="111"/>
      <c r="K253" s="111"/>
      <c r="L253" s="111"/>
      <c r="M253" s="111"/>
      <c r="N253" s="111"/>
      <c r="O253" s="111"/>
      <c r="P253" s="111"/>
      <c r="Q253" s="111"/>
      <c r="R253" s="111"/>
      <c r="S253" s="111"/>
      <c r="T253" s="111"/>
      <c r="U253" s="111"/>
      <c r="V253" s="111"/>
      <c r="W253" s="111"/>
      <c r="X253" s="164"/>
      <c r="Y253" s="168" t="s">
        <v>354</v>
      </c>
      <c r="Z253" s="168"/>
      <c r="AA253" s="84"/>
      <c r="AB253" s="164"/>
      <c r="AC253" s="169"/>
      <c r="AD253" s="169"/>
      <c r="AE253" s="170" t="s">
        <v>357</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355</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358</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356</v>
      </c>
      <c r="H260" s="111"/>
      <c r="I260" s="111"/>
      <c r="J260" s="111"/>
      <c r="K260" s="111"/>
      <c r="L260" s="111"/>
      <c r="M260" s="111"/>
      <c r="N260" s="111"/>
      <c r="O260" s="111"/>
      <c r="P260" s="111"/>
      <c r="Q260" s="111"/>
      <c r="R260" s="111"/>
      <c r="S260" s="111"/>
      <c r="T260" s="111"/>
      <c r="U260" s="111"/>
      <c r="V260" s="111"/>
      <c r="W260" s="111"/>
      <c r="X260" s="164"/>
      <c r="Y260" s="168" t="s">
        <v>354</v>
      </c>
      <c r="Z260" s="168"/>
      <c r="AA260" s="84"/>
      <c r="AB260" s="164"/>
      <c r="AC260" s="169"/>
      <c r="AD260" s="169"/>
      <c r="AE260" s="170" t="s">
        <v>357</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355</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358</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356</v>
      </c>
      <c r="H267" s="111"/>
      <c r="I267" s="111"/>
      <c r="J267" s="111"/>
      <c r="K267" s="111"/>
      <c r="L267" s="111"/>
      <c r="M267" s="111"/>
      <c r="N267" s="111"/>
      <c r="O267" s="111"/>
      <c r="P267" s="111"/>
      <c r="Q267" s="111"/>
      <c r="R267" s="111"/>
      <c r="S267" s="111"/>
      <c r="T267" s="111"/>
      <c r="U267" s="111"/>
      <c r="V267" s="111"/>
      <c r="W267" s="111"/>
      <c r="X267" s="164"/>
      <c r="Y267" s="168" t="s">
        <v>354</v>
      </c>
      <c r="Z267" s="168"/>
      <c r="AA267" s="84"/>
      <c r="AB267" s="164"/>
      <c r="AC267" s="169"/>
      <c r="AD267" s="169"/>
      <c r="AE267" s="170" t="s">
        <v>357</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355</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358</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356</v>
      </c>
      <c r="H274" s="111"/>
      <c r="I274" s="111"/>
      <c r="J274" s="111"/>
      <c r="K274" s="111"/>
      <c r="L274" s="111"/>
      <c r="M274" s="111"/>
      <c r="N274" s="111"/>
      <c r="O274" s="111"/>
      <c r="P274" s="111"/>
      <c r="Q274" s="111"/>
      <c r="R274" s="111"/>
      <c r="S274" s="111"/>
      <c r="T274" s="111"/>
      <c r="U274" s="111"/>
      <c r="V274" s="111"/>
      <c r="W274" s="111"/>
      <c r="X274" s="164"/>
      <c r="Y274" s="168" t="s">
        <v>354</v>
      </c>
      <c r="Z274" s="168"/>
      <c r="AA274" s="84"/>
      <c r="AB274" s="164"/>
      <c r="AC274" s="169"/>
      <c r="AD274" s="169"/>
      <c r="AE274" s="170" t="s">
        <v>357</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355</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358</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356</v>
      </c>
      <c r="H281" s="111"/>
      <c r="I281" s="111"/>
      <c r="J281" s="111"/>
      <c r="K281" s="111"/>
      <c r="L281" s="111"/>
      <c r="M281" s="111"/>
      <c r="N281" s="111"/>
      <c r="O281" s="111"/>
      <c r="P281" s="111"/>
      <c r="Q281" s="111"/>
      <c r="R281" s="111"/>
      <c r="S281" s="111"/>
      <c r="T281" s="111"/>
      <c r="U281" s="111"/>
      <c r="V281" s="111"/>
      <c r="W281" s="111"/>
      <c r="X281" s="164"/>
      <c r="Y281" s="168" t="s">
        <v>354</v>
      </c>
      <c r="Z281" s="168"/>
      <c r="AA281" s="84"/>
      <c r="AB281" s="164"/>
      <c r="AC281" s="169"/>
      <c r="AD281" s="169"/>
      <c r="AE281" s="170" t="s">
        <v>357</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355</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358</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383</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379</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customHeight="1" hidden="1">
      <c r="A292" s="159"/>
      <c r="B292" s="149"/>
      <c r="C292" s="148"/>
      <c r="D292" s="149"/>
      <c r="E292" s="132" t="s">
        <v>378</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339</v>
      </c>
      <c r="F293" s="161"/>
      <c r="G293" s="247" t="s">
        <v>352</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322</v>
      </c>
      <c r="AF293" s="189"/>
      <c r="AG293" s="189"/>
      <c r="AH293" s="189"/>
      <c r="AI293" s="189" t="s">
        <v>323</v>
      </c>
      <c r="AJ293" s="189"/>
      <c r="AK293" s="189"/>
      <c r="AL293" s="189"/>
      <c r="AM293" s="189" t="s">
        <v>324</v>
      </c>
      <c r="AN293" s="189"/>
      <c r="AO293" s="189"/>
      <c r="AP293" s="190"/>
      <c r="AQ293" s="190" t="s">
        <v>320</v>
      </c>
      <c r="AR293" s="191"/>
      <c r="AS293" s="191"/>
      <c r="AT293" s="192"/>
      <c r="AU293" s="193" t="s">
        <v>355</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321</v>
      </c>
      <c r="AT294" s="100"/>
      <c r="AU294" s="113"/>
      <c r="AV294" s="113"/>
      <c r="AW294" s="99" t="s">
        <v>308</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353</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60</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352</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322</v>
      </c>
      <c r="AF297" s="189"/>
      <c r="AG297" s="189"/>
      <c r="AH297" s="189"/>
      <c r="AI297" s="189" t="s">
        <v>323</v>
      </c>
      <c r="AJ297" s="189"/>
      <c r="AK297" s="189"/>
      <c r="AL297" s="189"/>
      <c r="AM297" s="189" t="s">
        <v>324</v>
      </c>
      <c r="AN297" s="189"/>
      <c r="AO297" s="189"/>
      <c r="AP297" s="190"/>
      <c r="AQ297" s="190" t="s">
        <v>320</v>
      </c>
      <c r="AR297" s="191"/>
      <c r="AS297" s="191"/>
      <c r="AT297" s="192"/>
      <c r="AU297" s="193" t="s">
        <v>355</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321</v>
      </c>
      <c r="AT298" s="100"/>
      <c r="AU298" s="113"/>
      <c r="AV298" s="113"/>
      <c r="AW298" s="99" t="s">
        <v>308</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353</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60</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352</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322</v>
      </c>
      <c r="AF301" s="189"/>
      <c r="AG301" s="189"/>
      <c r="AH301" s="189"/>
      <c r="AI301" s="189" t="s">
        <v>323</v>
      </c>
      <c r="AJ301" s="189"/>
      <c r="AK301" s="189"/>
      <c r="AL301" s="189"/>
      <c r="AM301" s="189" t="s">
        <v>324</v>
      </c>
      <c r="AN301" s="189"/>
      <c r="AO301" s="189"/>
      <c r="AP301" s="190"/>
      <c r="AQ301" s="190" t="s">
        <v>320</v>
      </c>
      <c r="AR301" s="191"/>
      <c r="AS301" s="191"/>
      <c r="AT301" s="192"/>
      <c r="AU301" s="193" t="s">
        <v>355</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321</v>
      </c>
      <c r="AT302" s="100"/>
      <c r="AU302" s="113"/>
      <c r="AV302" s="113"/>
      <c r="AW302" s="99" t="s">
        <v>308</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353</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60</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352</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322</v>
      </c>
      <c r="AF305" s="189"/>
      <c r="AG305" s="189"/>
      <c r="AH305" s="189"/>
      <c r="AI305" s="189" t="s">
        <v>323</v>
      </c>
      <c r="AJ305" s="189"/>
      <c r="AK305" s="189"/>
      <c r="AL305" s="189"/>
      <c r="AM305" s="189" t="s">
        <v>324</v>
      </c>
      <c r="AN305" s="189"/>
      <c r="AO305" s="189"/>
      <c r="AP305" s="190"/>
      <c r="AQ305" s="190" t="s">
        <v>320</v>
      </c>
      <c r="AR305" s="191"/>
      <c r="AS305" s="191"/>
      <c r="AT305" s="192"/>
      <c r="AU305" s="193" t="s">
        <v>355</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321</v>
      </c>
      <c r="AT306" s="100"/>
      <c r="AU306" s="113"/>
      <c r="AV306" s="113"/>
      <c r="AW306" s="99" t="s">
        <v>308</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353</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60</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352</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322</v>
      </c>
      <c r="AF309" s="189"/>
      <c r="AG309" s="189"/>
      <c r="AH309" s="189"/>
      <c r="AI309" s="189" t="s">
        <v>323</v>
      </c>
      <c r="AJ309" s="189"/>
      <c r="AK309" s="189"/>
      <c r="AL309" s="189"/>
      <c r="AM309" s="189" t="s">
        <v>324</v>
      </c>
      <c r="AN309" s="189"/>
      <c r="AO309" s="189"/>
      <c r="AP309" s="190"/>
      <c r="AQ309" s="190" t="s">
        <v>320</v>
      </c>
      <c r="AR309" s="191"/>
      <c r="AS309" s="191"/>
      <c r="AT309" s="192"/>
      <c r="AU309" s="193" t="s">
        <v>355</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321</v>
      </c>
      <c r="AT310" s="100"/>
      <c r="AU310" s="113"/>
      <c r="AV310" s="113"/>
      <c r="AW310" s="99" t="s">
        <v>308</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353</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60</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356</v>
      </c>
      <c r="H313" s="96"/>
      <c r="I313" s="96"/>
      <c r="J313" s="96"/>
      <c r="K313" s="96"/>
      <c r="L313" s="96"/>
      <c r="M313" s="96"/>
      <c r="N313" s="96"/>
      <c r="O313" s="96"/>
      <c r="P313" s="96"/>
      <c r="Q313" s="96"/>
      <c r="R313" s="96"/>
      <c r="S313" s="96"/>
      <c r="T313" s="96"/>
      <c r="U313" s="96"/>
      <c r="V313" s="96"/>
      <c r="W313" s="96"/>
      <c r="X313" s="97"/>
      <c r="Y313" s="271" t="s">
        <v>354</v>
      </c>
      <c r="Z313" s="271"/>
      <c r="AA313" s="127"/>
      <c r="AB313" s="97"/>
      <c r="AC313" s="109"/>
      <c r="AD313" s="109"/>
      <c r="AE313" s="104" t="s">
        <v>357</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355</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358</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356</v>
      </c>
      <c r="H320" s="111"/>
      <c r="I320" s="111"/>
      <c r="J320" s="111"/>
      <c r="K320" s="111"/>
      <c r="L320" s="111"/>
      <c r="M320" s="111"/>
      <c r="N320" s="111"/>
      <c r="O320" s="111"/>
      <c r="P320" s="111"/>
      <c r="Q320" s="111"/>
      <c r="R320" s="111"/>
      <c r="S320" s="111"/>
      <c r="T320" s="111"/>
      <c r="U320" s="111"/>
      <c r="V320" s="111"/>
      <c r="W320" s="111"/>
      <c r="X320" s="164"/>
      <c r="Y320" s="168" t="s">
        <v>354</v>
      </c>
      <c r="Z320" s="168"/>
      <c r="AA320" s="84"/>
      <c r="AB320" s="164"/>
      <c r="AC320" s="169"/>
      <c r="AD320" s="169"/>
      <c r="AE320" s="170" t="s">
        <v>357</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355</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358</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356</v>
      </c>
      <c r="H327" s="111"/>
      <c r="I327" s="111"/>
      <c r="J327" s="111"/>
      <c r="K327" s="111"/>
      <c r="L327" s="111"/>
      <c r="M327" s="111"/>
      <c r="N327" s="111"/>
      <c r="O327" s="111"/>
      <c r="P327" s="111"/>
      <c r="Q327" s="111"/>
      <c r="R327" s="111"/>
      <c r="S327" s="111"/>
      <c r="T327" s="111"/>
      <c r="U327" s="111"/>
      <c r="V327" s="111"/>
      <c r="W327" s="111"/>
      <c r="X327" s="164"/>
      <c r="Y327" s="168" t="s">
        <v>354</v>
      </c>
      <c r="Z327" s="168"/>
      <c r="AA327" s="84"/>
      <c r="AB327" s="164"/>
      <c r="AC327" s="169"/>
      <c r="AD327" s="169"/>
      <c r="AE327" s="170" t="s">
        <v>357</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355</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358</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356</v>
      </c>
      <c r="H334" s="111"/>
      <c r="I334" s="111"/>
      <c r="J334" s="111"/>
      <c r="K334" s="111"/>
      <c r="L334" s="111"/>
      <c r="M334" s="111"/>
      <c r="N334" s="111"/>
      <c r="O334" s="111"/>
      <c r="P334" s="111"/>
      <c r="Q334" s="111"/>
      <c r="R334" s="111"/>
      <c r="S334" s="111"/>
      <c r="T334" s="111"/>
      <c r="U334" s="111"/>
      <c r="V334" s="111"/>
      <c r="W334" s="111"/>
      <c r="X334" s="164"/>
      <c r="Y334" s="168" t="s">
        <v>354</v>
      </c>
      <c r="Z334" s="168"/>
      <c r="AA334" s="84"/>
      <c r="AB334" s="164"/>
      <c r="AC334" s="169"/>
      <c r="AD334" s="169"/>
      <c r="AE334" s="170" t="s">
        <v>357</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355</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358</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356</v>
      </c>
      <c r="H341" s="111"/>
      <c r="I341" s="111"/>
      <c r="J341" s="111"/>
      <c r="K341" s="111"/>
      <c r="L341" s="111"/>
      <c r="M341" s="111"/>
      <c r="N341" s="111"/>
      <c r="O341" s="111"/>
      <c r="P341" s="111"/>
      <c r="Q341" s="111"/>
      <c r="R341" s="111"/>
      <c r="S341" s="111"/>
      <c r="T341" s="111"/>
      <c r="U341" s="111"/>
      <c r="V341" s="111"/>
      <c r="W341" s="111"/>
      <c r="X341" s="164"/>
      <c r="Y341" s="168" t="s">
        <v>354</v>
      </c>
      <c r="Z341" s="168"/>
      <c r="AA341" s="84"/>
      <c r="AB341" s="164"/>
      <c r="AC341" s="169"/>
      <c r="AD341" s="169"/>
      <c r="AE341" s="170" t="s">
        <v>357</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355</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358</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383</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379</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customHeight="1" hidden="1">
      <c r="A352" s="159"/>
      <c r="B352" s="149"/>
      <c r="C352" s="148"/>
      <c r="D352" s="149"/>
      <c r="E352" s="132" t="s">
        <v>378</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339</v>
      </c>
      <c r="F353" s="161"/>
      <c r="G353" s="838" t="s">
        <v>352</v>
      </c>
      <c r="H353" s="193"/>
      <c r="I353" s="193"/>
      <c r="J353" s="193"/>
      <c r="K353" s="193"/>
      <c r="L353" s="193"/>
      <c r="M353" s="193"/>
      <c r="N353" s="193"/>
      <c r="O353" s="193"/>
      <c r="P353" s="193"/>
      <c r="Q353" s="193"/>
      <c r="R353" s="193"/>
      <c r="S353" s="193"/>
      <c r="T353" s="193"/>
      <c r="U353" s="193"/>
      <c r="V353" s="193"/>
      <c r="W353" s="193"/>
      <c r="X353" s="839"/>
      <c r="Y353" s="840"/>
      <c r="Z353" s="841"/>
      <c r="AA353" s="842"/>
      <c r="AB353" s="846" t="s">
        <v>12</v>
      </c>
      <c r="AC353" s="193"/>
      <c r="AD353" s="839"/>
      <c r="AE353" s="847" t="s">
        <v>322</v>
      </c>
      <c r="AF353" s="847"/>
      <c r="AG353" s="847"/>
      <c r="AH353" s="847"/>
      <c r="AI353" s="847" t="s">
        <v>323</v>
      </c>
      <c r="AJ353" s="847"/>
      <c r="AK353" s="847"/>
      <c r="AL353" s="847"/>
      <c r="AM353" s="847" t="s">
        <v>324</v>
      </c>
      <c r="AN353" s="847"/>
      <c r="AO353" s="847"/>
      <c r="AP353" s="846"/>
      <c r="AQ353" s="846" t="s">
        <v>320</v>
      </c>
      <c r="AR353" s="193"/>
      <c r="AS353" s="193"/>
      <c r="AT353" s="839"/>
      <c r="AU353" s="193" t="s">
        <v>355</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3"/>
      <c r="Z354" s="844"/>
      <c r="AA354" s="845"/>
      <c r="AB354" s="171"/>
      <c r="AC354" s="166"/>
      <c r="AD354" s="167"/>
      <c r="AE354" s="848"/>
      <c r="AF354" s="848"/>
      <c r="AG354" s="848"/>
      <c r="AH354" s="848"/>
      <c r="AI354" s="848"/>
      <c r="AJ354" s="848"/>
      <c r="AK354" s="848"/>
      <c r="AL354" s="848"/>
      <c r="AM354" s="848"/>
      <c r="AN354" s="848"/>
      <c r="AO354" s="848"/>
      <c r="AP354" s="171"/>
      <c r="AQ354" s="849"/>
      <c r="AR354" s="850"/>
      <c r="AS354" s="166" t="s">
        <v>321</v>
      </c>
      <c r="AT354" s="167"/>
      <c r="AU354" s="850"/>
      <c r="AV354" s="850"/>
      <c r="AW354" s="166" t="s">
        <v>308</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1" t="s">
        <v>353</v>
      </c>
      <c r="Z355" s="852"/>
      <c r="AA355" s="853"/>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6"/>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60</v>
      </c>
      <c r="Z356" s="85"/>
      <c r="AA356" s="837"/>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6"/>
    </row>
    <row r="357" spans="1:50" ht="18.75" customHeight="1" hidden="1">
      <c r="A357" s="159"/>
      <c r="B357" s="149"/>
      <c r="C357" s="148"/>
      <c r="D357" s="149"/>
      <c r="E357" s="148"/>
      <c r="F357" s="162"/>
      <c r="G357" s="838" t="s">
        <v>352</v>
      </c>
      <c r="H357" s="193"/>
      <c r="I357" s="193"/>
      <c r="J357" s="193"/>
      <c r="K357" s="193"/>
      <c r="L357" s="193"/>
      <c r="M357" s="193"/>
      <c r="N357" s="193"/>
      <c r="O357" s="193"/>
      <c r="P357" s="193"/>
      <c r="Q357" s="193"/>
      <c r="R357" s="193"/>
      <c r="S357" s="193"/>
      <c r="T357" s="193"/>
      <c r="U357" s="193"/>
      <c r="V357" s="193"/>
      <c r="W357" s="193"/>
      <c r="X357" s="839"/>
      <c r="Y357" s="840"/>
      <c r="Z357" s="841"/>
      <c r="AA357" s="842"/>
      <c r="AB357" s="846" t="s">
        <v>12</v>
      </c>
      <c r="AC357" s="193"/>
      <c r="AD357" s="839"/>
      <c r="AE357" s="847" t="s">
        <v>322</v>
      </c>
      <c r="AF357" s="847"/>
      <c r="AG357" s="847"/>
      <c r="AH357" s="847"/>
      <c r="AI357" s="847" t="s">
        <v>323</v>
      </c>
      <c r="AJ357" s="847"/>
      <c r="AK357" s="847"/>
      <c r="AL357" s="847"/>
      <c r="AM357" s="847" t="s">
        <v>324</v>
      </c>
      <c r="AN357" s="847"/>
      <c r="AO357" s="847"/>
      <c r="AP357" s="846"/>
      <c r="AQ357" s="846" t="s">
        <v>320</v>
      </c>
      <c r="AR357" s="193"/>
      <c r="AS357" s="193"/>
      <c r="AT357" s="839"/>
      <c r="AU357" s="193" t="s">
        <v>355</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3"/>
      <c r="Z358" s="844"/>
      <c r="AA358" s="845"/>
      <c r="AB358" s="171"/>
      <c r="AC358" s="166"/>
      <c r="AD358" s="167"/>
      <c r="AE358" s="848"/>
      <c r="AF358" s="848"/>
      <c r="AG358" s="848"/>
      <c r="AH358" s="848"/>
      <c r="AI358" s="848"/>
      <c r="AJ358" s="848"/>
      <c r="AK358" s="848"/>
      <c r="AL358" s="848"/>
      <c r="AM358" s="848"/>
      <c r="AN358" s="848"/>
      <c r="AO358" s="848"/>
      <c r="AP358" s="171"/>
      <c r="AQ358" s="849"/>
      <c r="AR358" s="850"/>
      <c r="AS358" s="166" t="s">
        <v>321</v>
      </c>
      <c r="AT358" s="167"/>
      <c r="AU358" s="850"/>
      <c r="AV358" s="850"/>
      <c r="AW358" s="166" t="s">
        <v>308</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1" t="s">
        <v>353</v>
      </c>
      <c r="Z359" s="852"/>
      <c r="AA359" s="853"/>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6"/>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60</v>
      </c>
      <c r="Z360" s="85"/>
      <c r="AA360" s="837"/>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6"/>
    </row>
    <row r="361" spans="1:50" ht="18.75" customHeight="1" hidden="1">
      <c r="A361" s="159"/>
      <c r="B361" s="149"/>
      <c r="C361" s="148"/>
      <c r="D361" s="149"/>
      <c r="E361" s="148"/>
      <c r="F361" s="162"/>
      <c r="G361" s="838" t="s">
        <v>352</v>
      </c>
      <c r="H361" s="193"/>
      <c r="I361" s="193"/>
      <c r="J361" s="193"/>
      <c r="K361" s="193"/>
      <c r="L361" s="193"/>
      <c r="M361" s="193"/>
      <c r="N361" s="193"/>
      <c r="O361" s="193"/>
      <c r="P361" s="193"/>
      <c r="Q361" s="193"/>
      <c r="R361" s="193"/>
      <c r="S361" s="193"/>
      <c r="T361" s="193"/>
      <c r="U361" s="193"/>
      <c r="V361" s="193"/>
      <c r="W361" s="193"/>
      <c r="X361" s="839"/>
      <c r="Y361" s="840"/>
      <c r="Z361" s="841"/>
      <c r="AA361" s="842"/>
      <c r="AB361" s="846" t="s">
        <v>12</v>
      </c>
      <c r="AC361" s="193"/>
      <c r="AD361" s="839"/>
      <c r="AE361" s="847" t="s">
        <v>322</v>
      </c>
      <c r="AF361" s="847"/>
      <c r="AG361" s="847"/>
      <c r="AH361" s="847"/>
      <c r="AI361" s="847" t="s">
        <v>323</v>
      </c>
      <c r="AJ361" s="847"/>
      <c r="AK361" s="847"/>
      <c r="AL361" s="847"/>
      <c r="AM361" s="847" t="s">
        <v>324</v>
      </c>
      <c r="AN361" s="847"/>
      <c r="AO361" s="847"/>
      <c r="AP361" s="846"/>
      <c r="AQ361" s="846" t="s">
        <v>320</v>
      </c>
      <c r="AR361" s="193"/>
      <c r="AS361" s="193"/>
      <c r="AT361" s="839"/>
      <c r="AU361" s="193" t="s">
        <v>355</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3"/>
      <c r="Z362" s="844"/>
      <c r="AA362" s="845"/>
      <c r="AB362" s="171"/>
      <c r="AC362" s="166"/>
      <c r="AD362" s="167"/>
      <c r="AE362" s="848"/>
      <c r="AF362" s="848"/>
      <c r="AG362" s="848"/>
      <c r="AH362" s="848"/>
      <c r="AI362" s="848"/>
      <c r="AJ362" s="848"/>
      <c r="AK362" s="848"/>
      <c r="AL362" s="848"/>
      <c r="AM362" s="848"/>
      <c r="AN362" s="848"/>
      <c r="AO362" s="848"/>
      <c r="AP362" s="171"/>
      <c r="AQ362" s="849"/>
      <c r="AR362" s="850"/>
      <c r="AS362" s="166" t="s">
        <v>321</v>
      </c>
      <c r="AT362" s="167"/>
      <c r="AU362" s="850"/>
      <c r="AV362" s="850"/>
      <c r="AW362" s="166" t="s">
        <v>308</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1" t="s">
        <v>353</v>
      </c>
      <c r="Z363" s="852"/>
      <c r="AA363" s="853"/>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6"/>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60</v>
      </c>
      <c r="Z364" s="85"/>
      <c r="AA364" s="837"/>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6"/>
    </row>
    <row r="365" spans="1:50" ht="18.75" customHeight="1" hidden="1">
      <c r="A365" s="159"/>
      <c r="B365" s="149"/>
      <c r="C365" s="148"/>
      <c r="D365" s="149"/>
      <c r="E365" s="148"/>
      <c r="F365" s="162"/>
      <c r="G365" s="838" t="s">
        <v>352</v>
      </c>
      <c r="H365" s="193"/>
      <c r="I365" s="193"/>
      <c r="J365" s="193"/>
      <c r="K365" s="193"/>
      <c r="L365" s="193"/>
      <c r="M365" s="193"/>
      <c r="N365" s="193"/>
      <c r="O365" s="193"/>
      <c r="P365" s="193"/>
      <c r="Q365" s="193"/>
      <c r="R365" s="193"/>
      <c r="S365" s="193"/>
      <c r="T365" s="193"/>
      <c r="U365" s="193"/>
      <c r="V365" s="193"/>
      <c r="W365" s="193"/>
      <c r="X365" s="839"/>
      <c r="Y365" s="840"/>
      <c r="Z365" s="841"/>
      <c r="AA365" s="842"/>
      <c r="AB365" s="846" t="s">
        <v>12</v>
      </c>
      <c r="AC365" s="193"/>
      <c r="AD365" s="839"/>
      <c r="AE365" s="847" t="s">
        <v>322</v>
      </c>
      <c r="AF365" s="847"/>
      <c r="AG365" s="847"/>
      <c r="AH365" s="847"/>
      <c r="AI365" s="847" t="s">
        <v>323</v>
      </c>
      <c r="AJ365" s="847"/>
      <c r="AK365" s="847"/>
      <c r="AL365" s="847"/>
      <c r="AM365" s="847" t="s">
        <v>324</v>
      </c>
      <c r="AN365" s="847"/>
      <c r="AO365" s="847"/>
      <c r="AP365" s="846"/>
      <c r="AQ365" s="846" t="s">
        <v>320</v>
      </c>
      <c r="AR365" s="193"/>
      <c r="AS365" s="193"/>
      <c r="AT365" s="839"/>
      <c r="AU365" s="193" t="s">
        <v>355</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3"/>
      <c r="Z366" s="844"/>
      <c r="AA366" s="845"/>
      <c r="AB366" s="171"/>
      <c r="AC366" s="166"/>
      <c r="AD366" s="167"/>
      <c r="AE366" s="848"/>
      <c r="AF366" s="848"/>
      <c r="AG366" s="848"/>
      <c r="AH366" s="848"/>
      <c r="AI366" s="848"/>
      <c r="AJ366" s="848"/>
      <c r="AK366" s="848"/>
      <c r="AL366" s="848"/>
      <c r="AM366" s="848"/>
      <c r="AN366" s="848"/>
      <c r="AO366" s="848"/>
      <c r="AP366" s="171"/>
      <c r="AQ366" s="849"/>
      <c r="AR366" s="850"/>
      <c r="AS366" s="166" t="s">
        <v>321</v>
      </c>
      <c r="AT366" s="167"/>
      <c r="AU366" s="850"/>
      <c r="AV366" s="850"/>
      <c r="AW366" s="166" t="s">
        <v>308</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1" t="s">
        <v>353</v>
      </c>
      <c r="Z367" s="852"/>
      <c r="AA367" s="853"/>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6"/>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60</v>
      </c>
      <c r="Z368" s="85"/>
      <c r="AA368" s="837"/>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6"/>
    </row>
    <row r="369" spans="1:50" ht="18.75" customHeight="1" hidden="1">
      <c r="A369" s="159"/>
      <c r="B369" s="149"/>
      <c r="C369" s="148"/>
      <c r="D369" s="149"/>
      <c r="E369" s="148"/>
      <c r="F369" s="162"/>
      <c r="G369" s="838" t="s">
        <v>352</v>
      </c>
      <c r="H369" s="193"/>
      <c r="I369" s="193"/>
      <c r="J369" s="193"/>
      <c r="K369" s="193"/>
      <c r="L369" s="193"/>
      <c r="M369" s="193"/>
      <c r="N369" s="193"/>
      <c r="O369" s="193"/>
      <c r="P369" s="193"/>
      <c r="Q369" s="193"/>
      <c r="R369" s="193"/>
      <c r="S369" s="193"/>
      <c r="T369" s="193"/>
      <c r="U369" s="193"/>
      <c r="V369" s="193"/>
      <c r="W369" s="193"/>
      <c r="X369" s="839"/>
      <c r="Y369" s="840"/>
      <c r="Z369" s="841"/>
      <c r="AA369" s="842"/>
      <c r="AB369" s="846" t="s">
        <v>12</v>
      </c>
      <c r="AC369" s="193"/>
      <c r="AD369" s="839"/>
      <c r="AE369" s="847" t="s">
        <v>322</v>
      </c>
      <c r="AF369" s="847"/>
      <c r="AG369" s="847"/>
      <c r="AH369" s="847"/>
      <c r="AI369" s="847" t="s">
        <v>323</v>
      </c>
      <c r="AJ369" s="847"/>
      <c r="AK369" s="847"/>
      <c r="AL369" s="847"/>
      <c r="AM369" s="847" t="s">
        <v>324</v>
      </c>
      <c r="AN369" s="847"/>
      <c r="AO369" s="847"/>
      <c r="AP369" s="846"/>
      <c r="AQ369" s="846" t="s">
        <v>320</v>
      </c>
      <c r="AR369" s="193"/>
      <c r="AS369" s="193"/>
      <c r="AT369" s="839"/>
      <c r="AU369" s="193" t="s">
        <v>355</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3"/>
      <c r="Z370" s="844"/>
      <c r="AA370" s="845"/>
      <c r="AB370" s="171"/>
      <c r="AC370" s="166"/>
      <c r="AD370" s="167"/>
      <c r="AE370" s="848"/>
      <c r="AF370" s="848"/>
      <c r="AG370" s="848"/>
      <c r="AH370" s="848"/>
      <c r="AI370" s="848"/>
      <c r="AJ370" s="848"/>
      <c r="AK370" s="848"/>
      <c r="AL370" s="848"/>
      <c r="AM370" s="848"/>
      <c r="AN370" s="848"/>
      <c r="AO370" s="848"/>
      <c r="AP370" s="171"/>
      <c r="AQ370" s="849"/>
      <c r="AR370" s="850"/>
      <c r="AS370" s="166" t="s">
        <v>321</v>
      </c>
      <c r="AT370" s="167"/>
      <c r="AU370" s="850"/>
      <c r="AV370" s="850"/>
      <c r="AW370" s="166" t="s">
        <v>308</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1" t="s">
        <v>353</v>
      </c>
      <c r="Z371" s="852"/>
      <c r="AA371" s="853"/>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6"/>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60</v>
      </c>
      <c r="Z372" s="85"/>
      <c r="AA372" s="837"/>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6"/>
    </row>
    <row r="373" spans="1:50" ht="22.5" customHeight="1" hidden="1">
      <c r="A373" s="159"/>
      <c r="B373" s="149"/>
      <c r="C373" s="148"/>
      <c r="D373" s="149"/>
      <c r="E373" s="148"/>
      <c r="F373" s="162"/>
      <c r="G373" s="95" t="s">
        <v>356</v>
      </c>
      <c r="H373" s="111"/>
      <c r="I373" s="111"/>
      <c r="J373" s="111"/>
      <c r="K373" s="111"/>
      <c r="L373" s="111"/>
      <c r="M373" s="111"/>
      <c r="N373" s="111"/>
      <c r="O373" s="111"/>
      <c r="P373" s="111"/>
      <c r="Q373" s="111"/>
      <c r="R373" s="111"/>
      <c r="S373" s="111"/>
      <c r="T373" s="111"/>
      <c r="U373" s="111"/>
      <c r="V373" s="111"/>
      <c r="W373" s="111"/>
      <c r="X373" s="164"/>
      <c r="Y373" s="168" t="s">
        <v>354</v>
      </c>
      <c r="Z373" s="168"/>
      <c r="AA373" s="84"/>
      <c r="AB373" s="164"/>
      <c r="AC373" s="169"/>
      <c r="AD373" s="169"/>
      <c r="AE373" s="170" t="s">
        <v>357</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355</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358</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356</v>
      </c>
      <c r="H380" s="111"/>
      <c r="I380" s="111"/>
      <c r="J380" s="111"/>
      <c r="K380" s="111"/>
      <c r="L380" s="111"/>
      <c r="M380" s="111"/>
      <c r="N380" s="111"/>
      <c r="O380" s="111"/>
      <c r="P380" s="111"/>
      <c r="Q380" s="111"/>
      <c r="R380" s="111"/>
      <c r="S380" s="111"/>
      <c r="T380" s="111"/>
      <c r="U380" s="111"/>
      <c r="V380" s="111"/>
      <c r="W380" s="111"/>
      <c r="X380" s="164"/>
      <c r="Y380" s="168" t="s">
        <v>354</v>
      </c>
      <c r="Z380" s="168"/>
      <c r="AA380" s="84"/>
      <c r="AB380" s="164"/>
      <c r="AC380" s="169"/>
      <c r="AD380" s="169"/>
      <c r="AE380" s="170" t="s">
        <v>357</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355</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358</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356</v>
      </c>
      <c r="H387" s="111"/>
      <c r="I387" s="111"/>
      <c r="J387" s="111"/>
      <c r="K387" s="111"/>
      <c r="L387" s="111"/>
      <c r="M387" s="111"/>
      <c r="N387" s="111"/>
      <c r="O387" s="111"/>
      <c r="P387" s="111"/>
      <c r="Q387" s="111"/>
      <c r="R387" s="111"/>
      <c r="S387" s="111"/>
      <c r="T387" s="111"/>
      <c r="U387" s="111"/>
      <c r="V387" s="111"/>
      <c r="W387" s="111"/>
      <c r="X387" s="164"/>
      <c r="Y387" s="168" t="s">
        <v>354</v>
      </c>
      <c r="Z387" s="168"/>
      <c r="AA387" s="84"/>
      <c r="AB387" s="164"/>
      <c r="AC387" s="169"/>
      <c r="AD387" s="169"/>
      <c r="AE387" s="170" t="s">
        <v>357</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355</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358</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356</v>
      </c>
      <c r="H394" s="111"/>
      <c r="I394" s="111"/>
      <c r="J394" s="111"/>
      <c r="K394" s="111"/>
      <c r="L394" s="111"/>
      <c r="M394" s="111"/>
      <c r="N394" s="111"/>
      <c r="O394" s="111"/>
      <c r="P394" s="111"/>
      <c r="Q394" s="111"/>
      <c r="R394" s="111"/>
      <c r="S394" s="111"/>
      <c r="T394" s="111"/>
      <c r="U394" s="111"/>
      <c r="V394" s="111"/>
      <c r="W394" s="111"/>
      <c r="X394" s="164"/>
      <c r="Y394" s="168" t="s">
        <v>354</v>
      </c>
      <c r="Z394" s="168"/>
      <c r="AA394" s="84"/>
      <c r="AB394" s="164"/>
      <c r="AC394" s="169"/>
      <c r="AD394" s="169"/>
      <c r="AE394" s="170" t="s">
        <v>357</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355</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358</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356</v>
      </c>
      <c r="H401" s="111"/>
      <c r="I401" s="111"/>
      <c r="J401" s="111"/>
      <c r="K401" s="111"/>
      <c r="L401" s="111"/>
      <c r="M401" s="111"/>
      <c r="N401" s="111"/>
      <c r="O401" s="111"/>
      <c r="P401" s="111"/>
      <c r="Q401" s="111"/>
      <c r="R401" s="111"/>
      <c r="S401" s="111"/>
      <c r="T401" s="111"/>
      <c r="U401" s="111"/>
      <c r="V401" s="111"/>
      <c r="W401" s="111"/>
      <c r="X401" s="164"/>
      <c r="Y401" s="168" t="s">
        <v>354</v>
      </c>
      <c r="Z401" s="168"/>
      <c r="AA401" s="84"/>
      <c r="AB401" s="164"/>
      <c r="AC401" s="169"/>
      <c r="AD401" s="169"/>
      <c r="AE401" s="170" t="s">
        <v>357</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355</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358</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383</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c r="A411" s="159"/>
      <c r="B411" s="149"/>
      <c r="C411" s="154" t="s">
        <v>340</v>
      </c>
      <c r="D411" s="155"/>
      <c r="E411" s="132" t="s">
        <v>363</v>
      </c>
      <c r="F411" s="133"/>
      <c r="G411" s="134" t="s">
        <v>359</v>
      </c>
      <c r="H411" s="85"/>
      <c r="I411" s="85"/>
      <c r="J411" s="135" t="s">
        <v>433</v>
      </c>
      <c r="K411" s="136"/>
      <c r="L411" s="136"/>
      <c r="M411" s="136"/>
      <c r="N411" s="136"/>
      <c r="O411" s="136"/>
      <c r="P411" s="136"/>
      <c r="Q411" s="136"/>
      <c r="R411" s="136"/>
      <c r="S411" s="136"/>
      <c r="T411" s="137"/>
      <c r="U411" s="382" t="s">
        <v>480</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c r="A412" s="159"/>
      <c r="B412" s="149"/>
      <c r="C412" s="148"/>
      <c r="D412" s="149"/>
      <c r="E412" s="93" t="s">
        <v>346</v>
      </c>
      <c r="F412" s="94"/>
      <c r="G412" s="95" t="s">
        <v>342</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344</v>
      </c>
      <c r="AF412" s="107"/>
      <c r="AG412" s="107"/>
      <c r="AH412" s="108"/>
      <c r="AI412" s="109" t="s">
        <v>324</v>
      </c>
      <c r="AJ412" s="109"/>
      <c r="AK412" s="109"/>
      <c r="AL412" s="104"/>
      <c r="AM412" s="109" t="s">
        <v>345</v>
      </c>
      <c r="AN412" s="109"/>
      <c r="AO412" s="109"/>
      <c r="AP412" s="104"/>
      <c r="AQ412" s="104" t="s">
        <v>320</v>
      </c>
      <c r="AR412" s="96"/>
      <c r="AS412" s="96"/>
      <c r="AT412" s="97"/>
      <c r="AU412" s="111" t="s">
        <v>261</v>
      </c>
      <c r="AV412" s="111"/>
      <c r="AW412" s="111"/>
      <c r="AX412" s="112"/>
    </row>
    <row r="413" spans="1:50" ht="18.75" customHeight="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481</v>
      </c>
      <c r="AF413" s="113"/>
      <c r="AG413" s="99" t="s">
        <v>321</v>
      </c>
      <c r="AH413" s="100"/>
      <c r="AI413" s="110"/>
      <c r="AJ413" s="110"/>
      <c r="AK413" s="110"/>
      <c r="AL413" s="105"/>
      <c r="AM413" s="110"/>
      <c r="AN413" s="110"/>
      <c r="AO413" s="110"/>
      <c r="AP413" s="105"/>
      <c r="AQ413" s="114" t="s">
        <v>480</v>
      </c>
      <c r="AR413" s="113"/>
      <c r="AS413" s="99" t="s">
        <v>321</v>
      </c>
      <c r="AT413" s="100"/>
      <c r="AU413" s="113" t="s">
        <v>481</v>
      </c>
      <c r="AV413" s="113"/>
      <c r="AW413" s="99" t="s">
        <v>308</v>
      </c>
      <c r="AX413" s="115"/>
    </row>
    <row r="414" spans="1:50" ht="22.5" customHeight="1">
      <c r="A414" s="159"/>
      <c r="B414" s="149"/>
      <c r="C414" s="148"/>
      <c r="D414" s="149"/>
      <c r="E414" s="93"/>
      <c r="F414" s="94"/>
      <c r="G414" s="116" t="s">
        <v>480</v>
      </c>
      <c r="H414" s="88"/>
      <c r="I414" s="88"/>
      <c r="J414" s="88"/>
      <c r="K414" s="88"/>
      <c r="L414" s="88"/>
      <c r="M414" s="88"/>
      <c r="N414" s="88"/>
      <c r="O414" s="88"/>
      <c r="P414" s="88"/>
      <c r="Q414" s="88"/>
      <c r="R414" s="88"/>
      <c r="S414" s="88"/>
      <c r="T414" s="88"/>
      <c r="U414" s="88"/>
      <c r="V414" s="88"/>
      <c r="W414" s="88"/>
      <c r="X414" s="117"/>
      <c r="Y414" s="123" t="s">
        <v>14</v>
      </c>
      <c r="Z414" s="124"/>
      <c r="AA414" s="125"/>
      <c r="AB414" s="126" t="s">
        <v>480</v>
      </c>
      <c r="AC414" s="126"/>
      <c r="AD414" s="126"/>
      <c r="AE414" s="77" t="s">
        <v>481</v>
      </c>
      <c r="AF414" s="78"/>
      <c r="AG414" s="78"/>
      <c r="AH414" s="78"/>
      <c r="AI414" s="77" t="s">
        <v>480</v>
      </c>
      <c r="AJ414" s="78"/>
      <c r="AK414" s="78"/>
      <c r="AL414" s="78"/>
      <c r="AM414" s="77" t="s">
        <v>480</v>
      </c>
      <c r="AN414" s="78"/>
      <c r="AO414" s="78"/>
      <c r="AP414" s="79"/>
      <c r="AQ414" s="77" t="s">
        <v>481</v>
      </c>
      <c r="AR414" s="78"/>
      <c r="AS414" s="78"/>
      <c r="AT414" s="79"/>
      <c r="AU414" s="78" t="s">
        <v>481</v>
      </c>
      <c r="AV414" s="78"/>
      <c r="AW414" s="78"/>
      <c r="AX414" s="80"/>
    </row>
    <row r="415" spans="1:50" ht="22.5" customHeight="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60</v>
      </c>
      <c r="Z415" s="128"/>
      <c r="AA415" s="129"/>
      <c r="AB415" s="76" t="s">
        <v>481</v>
      </c>
      <c r="AC415" s="76"/>
      <c r="AD415" s="76"/>
      <c r="AE415" s="77" t="s">
        <v>482</v>
      </c>
      <c r="AF415" s="78"/>
      <c r="AG415" s="78"/>
      <c r="AH415" s="79"/>
      <c r="AI415" s="77" t="s">
        <v>481</v>
      </c>
      <c r="AJ415" s="78"/>
      <c r="AK415" s="78"/>
      <c r="AL415" s="78"/>
      <c r="AM415" s="77" t="s">
        <v>481</v>
      </c>
      <c r="AN415" s="78"/>
      <c r="AO415" s="78"/>
      <c r="AP415" s="79"/>
      <c r="AQ415" s="77" t="s">
        <v>481</v>
      </c>
      <c r="AR415" s="78"/>
      <c r="AS415" s="78"/>
      <c r="AT415" s="79"/>
      <c r="AU415" s="78" t="s">
        <v>481</v>
      </c>
      <c r="AV415" s="78"/>
      <c r="AW415" s="78"/>
      <c r="AX415" s="80"/>
    </row>
    <row r="416" spans="1:50" ht="22.5" customHeight="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310</v>
      </c>
      <c r="AC416" s="130"/>
      <c r="AD416" s="130"/>
      <c r="AE416" s="77" t="s">
        <v>481</v>
      </c>
      <c r="AF416" s="78"/>
      <c r="AG416" s="78"/>
      <c r="AH416" s="79"/>
      <c r="AI416" s="77" t="s">
        <v>481</v>
      </c>
      <c r="AJ416" s="78"/>
      <c r="AK416" s="78"/>
      <c r="AL416" s="78"/>
      <c r="AM416" s="77" t="s">
        <v>481</v>
      </c>
      <c r="AN416" s="78"/>
      <c r="AO416" s="78"/>
      <c r="AP416" s="79"/>
      <c r="AQ416" s="77" t="s">
        <v>481</v>
      </c>
      <c r="AR416" s="78"/>
      <c r="AS416" s="78"/>
      <c r="AT416" s="79"/>
      <c r="AU416" s="78" t="s">
        <v>481</v>
      </c>
      <c r="AV416" s="78"/>
      <c r="AW416" s="78"/>
      <c r="AX416" s="80"/>
    </row>
    <row r="417" spans="1:50" ht="18.75" customHeight="1" hidden="1">
      <c r="A417" s="159"/>
      <c r="B417" s="149"/>
      <c r="C417" s="148"/>
      <c r="D417" s="149"/>
      <c r="E417" s="93" t="s">
        <v>346</v>
      </c>
      <c r="F417" s="94"/>
      <c r="G417" s="95" t="s">
        <v>342</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344</v>
      </c>
      <c r="AF417" s="107"/>
      <c r="AG417" s="107"/>
      <c r="AH417" s="108"/>
      <c r="AI417" s="109" t="s">
        <v>324</v>
      </c>
      <c r="AJ417" s="109"/>
      <c r="AK417" s="109"/>
      <c r="AL417" s="104"/>
      <c r="AM417" s="109" t="s">
        <v>331</v>
      </c>
      <c r="AN417" s="109"/>
      <c r="AO417" s="109"/>
      <c r="AP417" s="104"/>
      <c r="AQ417" s="104" t="s">
        <v>320</v>
      </c>
      <c r="AR417" s="96"/>
      <c r="AS417" s="96"/>
      <c r="AT417" s="97"/>
      <c r="AU417" s="111" t="s">
        <v>261</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321</v>
      </c>
      <c r="AH418" s="100"/>
      <c r="AI418" s="110"/>
      <c r="AJ418" s="110"/>
      <c r="AK418" s="110"/>
      <c r="AL418" s="105"/>
      <c r="AM418" s="110"/>
      <c r="AN418" s="110"/>
      <c r="AO418" s="110"/>
      <c r="AP418" s="105"/>
      <c r="AQ418" s="114"/>
      <c r="AR418" s="113"/>
      <c r="AS418" s="99" t="s">
        <v>321</v>
      </c>
      <c r="AT418" s="100"/>
      <c r="AU418" s="113"/>
      <c r="AV418" s="113"/>
      <c r="AW418" s="99" t="s">
        <v>308</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60</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346</v>
      </c>
      <c r="F422" s="94"/>
      <c r="G422" s="95" t="s">
        <v>342</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344</v>
      </c>
      <c r="AF422" s="107"/>
      <c r="AG422" s="107"/>
      <c r="AH422" s="108"/>
      <c r="AI422" s="109" t="s">
        <v>324</v>
      </c>
      <c r="AJ422" s="109"/>
      <c r="AK422" s="109"/>
      <c r="AL422" s="104"/>
      <c r="AM422" s="109" t="s">
        <v>331</v>
      </c>
      <c r="AN422" s="109"/>
      <c r="AO422" s="109"/>
      <c r="AP422" s="104"/>
      <c r="AQ422" s="104" t="s">
        <v>320</v>
      </c>
      <c r="AR422" s="96"/>
      <c r="AS422" s="96"/>
      <c r="AT422" s="97"/>
      <c r="AU422" s="111" t="s">
        <v>261</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321</v>
      </c>
      <c r="AH423" s="100"/>
      <c r="AI423" s="110"/>
      <c r="AJ423" s="110"/>
      <c r="AK423" s="110"/>
      <c r="AL423" s="105"/>
      <c r="AM423" s="110"/>
      <c r="AN423" s="110"/>
      <c r="AO423" s="110"/>
      <c r="AP423" s="105"/>
      <c r="AQ423" s="114"/>
      <c r="AR423" s="113"/>
      <c r="AS423" s="99" t="s">
        <v>321</v>
      </c>
      <c r="AT423" s="100"/>
      <c r="AU423" s="113"/>
      <c r="AV423" s="113"/>
      <c r="AW423" s="99" t="s">
        <v>308</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60</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346</v>
      </c>
      <c r="F427" s="94"/>
      <c r="G427" s="95" t="s">
        <v>342</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344</v>
      </c>
      <c r="AF427" s="107"/>
      <c r="AG427" s="107"/>
      <c r="AH427" s="108"/>
      <c r="AI427" s="109" t="s">
        <v>324</v>
      </c>
      <c r="AJ427" s="109"/>
      <c r="AK427" s="109"/>
      <c r="AL427" s="104"/>
      <c r="AM427" s="109" t="s">
        <v>331</v>
      </c>
      <c r="AN427" s="109"/>
      <c r="AO427" s="109"/>
      <c r="AP427" s="104"/>
      <c r="AQ427" s="104" t="s">
        <v>320</v>
      </c>
      <c r="AR427" s="96"/>
      <c r="AS427" s="96"/>
      <c r="AT427" s="97"/>
      <c r="AU427" s="111" t="s">
        <v>261</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321</v>
      </c>
      <c r="AH428" s="100"/>
      <c r="AI428" s="110"/>
      <c r="AJ428" s="110"/>
      <c r="AK428" s="110"/>
      <c r="AL428" s="105"/>
      <c r="AM428" s="110"/>
      <c r="AN428" s="110"/>
      <c r="AO428" s="110"/>
      <c r="AP428" s="105"/>
      <c r="AQ428" s="114"/>
      <c r="AR428" s="113"/>
      <c r="AS428" s="99" t="s">
        <v>321</v>
      </c>
      <c r="AT428" s="100"/>
      <c r="AU428" s="113"/>
      <c r="AV428" s="113"/>
      <c r="AW428" s="99" t="s">
        <v>308</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60</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346</v>
      </c>
      <c r="F432" s="94"/>
      <c r="G432" s="95" t="s">
        <v>342</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344</v>
      </c>
      <c r="AF432" s="107"/>
      <c r="AG432" s="107"/>
      <c r="AH432" s="108"/>
      <c r="AI432" s="109" t="s">
        <v>324</v>
      </c>
      <c r="AJ432" s="109"/>
      <c r="AK432" s="109"/>
      <c r="AL432" s="104"/>
      <c r="AM432" s="109" t="s">
        <v>331</v>
      </c>
      <c r="AN432" s="109"/>
      <c r="AO432" s="109"/>
      <c r="AP432" s="104"/>
      <c r="AQ432" s="104" t="s">
        <v>320</v>
      </c>
      <c r="AR432" s="96"/>
      <c r="AS432" s="96"/>
      <c r="AT432" s="97"/>
      <c r="AU432" s="111" t="s">
        <v>261</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321</v>
      </c>
      <c r="AH433" s="100"/>
      <c r="AI433" s="110"/>
      <c r="AJ433" s="110"/>
      <c r="AK433" s="110"/>
      <c r="AL433" s="105"/>
      <c r="AM433" s="110"/>
      <c r="AN433" s="110"/>
      <c r="AO433" s="110"/>
      <c r="AP433" s="105"/>
      <c r="AQ433" s="114"/>
      <c r="AR433" s="113"/>
      <c r="AS433" s="99" t="s">
        <v>321</v>
      </c>
      <c r="AT433" s="100"/>
      <c r="AU433" s="113"/>
      <c r="AV433" s="113"/>
      <c r="AW433" s="99" t="s">
        <v>308</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60</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c r="A437" s="159"/>
      <c r="B437" s="149"/>
      <c r="C437" s="148"/>
      <c r="D437" s="149"/>
      <c r="E437" s="93" t="s">
        <v>347</v>
      </c>
      <c r="F437" s="94"/>
      <c r="G437" s="95" t="s">
        <v>343</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344</v>
      </c>
      <c r="AF437" s="107"/>
      <c r="AG437" s="107"/>
      <c r="AH437" s="108"/>
      <c r="AI437" s="109" t="s">
        <v>324</v>
      </c>
      <c r="AJ437" s="109"/>
      <c r="AK437" s="109"/>
      <c r="AL437" s="104"/>
      <c r="AM437" s="109" t="s">
        <v>331</v>
      </c>
      <c r="AN437" s="109"/>
      <c r="AO437" s="109"/>
      <c r="AP437" s="104"/>
      <c r="AQ437" s="104" t="s">
        <v>320</v>
      </c>
      <c r="AR437" s="96"/>
      <c r="AS437" s="96"/>
      <c r="AT437" s="97"/>
      <c r="AU437" s="111" t="s">
        <v>261</v>
      </c>
      <c r="AV437" s="111"/>
      <c r="AW437" s="111"/>
      <c r="AX437" s="112"/>
    </row>
    <row r="438" spans="1:50" ht="18.75" customHeight="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483</v>
      </c>
      <c r="AF438" s="113"/>
      <c r="AG438" s="99" t="s">
        <v>321</v>
      </c>
      <c r="AH438" s="100"/>
      <c r="AI438" s="110"/>
      <c r="AJ438" s="110"/>
      <c r="AK438" s="110"/>
      <c r="AL438" s="105"/>
      <c r="AM438" s="110"/>
      <c r="AN438" s="110"/>
      <c r="AO438" s="110"/>
      <c r="AP438" s="105"/>
      <c r="AQ438" s="114" t="s">
        <v>483</v>
      </c>
      <c r="AR438" s="113"/>
      <c r="AS438" s="99" t="s">
        <v>321</v>
      </c>
      <c r="AT438" s="100"/>
      <c r="AU438" s="113" t="s">
        <v>483</v>
      </c>
      <c r="AV438" s="113"/>
      <c r="AW438" s="99" t="s">
        <v>308</v>
      </c>
      <c r="AX438" s="115"/>
    </row>
    <row r="439" spans="1:50" ht="22.5" customHeight="1">
      <c r="A439" s="159"/>
      <c r="B439" s="149"/>
      <c r="C439" s="148"/>
      <c r="D439" s="149"/>
      <c r="E439" s="93"/>
      <c r="F439" s="94"/>
      <c r="G439" s="116" t="s">
        <v>483</v>
      </c>
      <c r="H439" s="88"/>
      <c r="I439" s="88"/>
      <c r="J439" s="88"/>
      <c r="K439" s="88"/>
      <c r="L439" s="88"/>
      <c r="M439" s="88"/>
      <c r="N439" s="88"/>
      <c r="O439" s="88"/>
      <c r="P439" s="88"/>
      <c r="Q439" s="88"/>
      <c r="R439" s="88"/>
      <c r="S439" s="88"/>
      <c r="T439" s="88"/>
      <c r="U439" s="88"/>
      <c r="V439" s="88"/>
      <c r="W439" s="88"/>
      <c r="X439" s="117"/>
      <c r="Y439" s="123" t="s">
        <v>14</v>
      </c>
      <c r="Z439" s="124"/>
      <c r="AA439" s="125"/>
      <c r="AB439" s="126" t="s">
        <v>483</v>
      </c>
      <c r="AC439" s="126"/>
      <c r="AD439" s="126"/>
      <c r="AE439" s="77" t="s">
        <v>483</v>
      </c>
      <c r="AF439" s="78"/>
      <c r="AG439" s="78"/>
      <c r="AH439" s="78"/>
      <c r="AI439" s="77" t="s">
        <v>483</v>
      </c>
      <c r="AJ439" s="78"/>
      <c r="AK439" s="78"/>
      <c r="AL439" s="78"/>
      <c r="AM439" s="77" t="s">
        <v>483</v>
      </c>
      <c r="AN439" s="78"/>
      <c r="AO439" s="78"/>
      <c r="AP439" s="79"/>
      <c r="AQ439" s="77" t="s">
        <v>483</v>
      </c>
      <c r="AR439" s="78"/>
      <c r="AS439" s="78"/>
      <c r="AT439" s="79"/>
      <c r="AU439" s="78" t="s">
        <v>483</v>
      </c>
      <c r="AV439" s="78"/>
      <c r="AW439" s="78"/>
      <c r="AX439" s="80"/>
    </row>
    <row r="440" spans="1:50" ht="22.5" customHeight="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60</v>
      </c>
      <c r="Z440" s="128"/>
      <c r="AA440" s="129"/>
      <c r="AB440" s="76" t="s">
        <v>483</v>
      </c>
      <c r="AC440" s="76"/>
      <c r="AD440" s="76"/>
      <c r="AE440" s="77" t="s">
        <v>483</v>
      </c>
      <c r="AF440" s="78"/>
      <c r="AG440" s="78"/>
      <c r="AH440" s="79"/>
      <c r="AI440" s="77" t="s">
        <v>483</v>
      </c>
      <c r="AJ440" s="78"/>
      <c r="AK440" s="78"/>
      <c r="AL440" s="78"/>
      <c r="AM440" s="77" t="s">
        <v>483</v>
      </c>
      <c r="AN440" s="78"/>
      <c r="AO440" s="78"/>
      <c r="AP440" s="79"/>
      <c r="AQ440" s="77" t="s">
        <v>483</v>
      </c>
      <c r="AR440" s="78"/>
      <c r="AS440" s="78"/>
      <c r="AT440" s="79"/>
      <c r="AU440" s="78" t="s">
        <v>483</v>
      </c>
      <c r="AV440" s="78"/>
      <c r="AW440" s="78"/>
      <c r="AX440" s="80"/>
    </row>
    <row r="441" spans="1:50" ht="22.5" customHeight="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483</v>
      </c>
      <c r="AF441" s="78"/>
      <c r="AG441" s="78"/>
      <c r="AH441" s="79"/>
      <c r="AI441" s="77" t="s">
        <v>483</v>
      </c>
      <c r="AJ441" s="78"/>
      <c r="AK441" s="78"/>
      <c r="AL441" s="78"/>
      <c r="AM441" s="77" t="s">
        <v>483</v>
      </c>
      <c r="AN441" s="78"/>
      <c r="AO441" s="78"/>
      <c r="AP441" s="79"/>
      <c r="AQ441" s="77" t="s">
        <v>483</v>
      </c>
      <c r="AR441" s="78"/>
      <c r="AS441" s="78"/>
      <c r="AT441" s="79"/>
      <c r="AU441" s="78" t="s">
        <v>483</v>
      </c>
      <c r="AV441" s="78"/>
      <c r="AW441" s="78"/>
      <c r="AX441" s="80"/>
    </row>
    <row r="442" spans="1:50" ht="18.75" customHeight="1" hidden="1">
      <c r="A442" s="159"/>
      <c r="B442" s="149"/>
      <c r="C442" s="148"/>
      <c r="D442" s="149"/>
      <c r="E442" s="93" t="s">
        <v>347</v>
      </c>
      <c r="F442" s="94"/>
      <c r="G442" s="95" t="s">
        <v>343</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344</v>
      </c>
      <c r="AF442" s="107"/>
      <c r="AG442" s="107"/>
      <c r="AH442" s="108"/>
      <c r="AI442" s="109" t="s">
        <v>324</v>
      </c>
      <c r="AJ442" s="109"/>
      <c r="AK442" s="109"/>
      <c r="AL442" s="104"/>
      <c r="AM442" s="109" t="s">
        <v>331</v>
      </c>
      <c r="AN442" s="109"/>
      <c r="AO442" s="109"/>
      <c r="AP442" s="104"/>
      <c r="AQ442" s="104" t="s">
        <v>320</v>
      </c>
      <c r="AR442" s="96"/>
      <c r="AS442" s="96"/>
      <c r="AT442" s="97"/>
      <c r="AU442" s="111" t="s">
        <v>261</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321</v>
      </c>
      <c r="AH443" s="100"/>
      <c r="AI443" s="110"/>
      <c r="AJ443" s="110"/>
      <c r="AK443" s="110"/>
      <c r="AL443" s="105"/>
      <c r="AM443" s="110"/>
      <c r="AN443" s="110"/>
      <c r="AO443" s="110"/>
      <c r="AP443" s="105"/>
      <c r="AQ443" s="114"/>
      <c r="AR443" s="113"/>
      <c r="AS443" s="99" t="s">
        <v>321</v>
      </c>
      <c r="AT443" s="100"/>
      <c r="AU443" s="113"/>
      <c r="AV443" s="113"/>
      <c r="AW443" s="99" t="s">
        <v>308</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60</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347</v>
      </c>
      <c r="F447" s="94"/>
      <c r="G447" s="95" t="s">
        <v>343</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344</v>
      </c>
      <c r="AF447" s="107"/>
      <c r="AG447" s="107"/>
      <c r="AH447" s="108"/>
      <c r="AI447" s="109" t="s">
        <v>324</v>
      </c>
      <c r="AJ447" s="109"/>
      <c r="AK447" s="109"/>
      <c r="AL447" s="104"/>
      <c r="AM447" s="109" t="s">
        <v>331</v>
      </c>
      <c r="AN447" s="109"/>
      <c r="AO447" s="109"/>
      <c r="AP447" s="104"/>
      <c r="AQ447" s="104" t="s">
        <v>320</v>
      </c>
      <c r="AR447" s="96"/>
      <c r="AS447" s="96"/>
      <c r="AT447" s="97"/>
      <c r="AU447" s="111" t="s">
        <v>261</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321</v>
      </c>
      <c r="AH448" s="100"/>
      <c r="AI448" s="110"/>
      <c r="AJ448" s="110"/>
      <c r="AK448" s="110"/>
      <c r="AL448" s="105"/>
      <c r="AM448" s="110"/>
      <c r="AN448" s="110"/>
      <c r="AO448" s="110"/>
      <c r="AP448" s="105"/>
      <c r="AQ448" s="114"/>
      <c r="AR448" s="113"/>
      <c r="AS448" s="99" t="s">
        <v>321</v>
      </c>
      <c r="AT448" s="100"/>
      <c r="AU448" s="113"/>
      <c r="AV448" s="113"/>
      <c r="AW448" s="99" t="s">
        <v>308</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60</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347</v>
      </c>
      <c r="F452" s="94"/>
      <c r="G452" s="95" t="s">
        <v>343</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344</v>
      </c>
      <c r="AF452" s="107"/>
      <c r="AG452" s="107"/>
      <c r="AH452" s="108"/>
      <c r="AI452" s="109" t="s">
        <v>324</v>
      </c>
      <c r="AJ452" s="109"/>
      <c r="AK452" s="109"/>
      <c r="AL452" s="104"/>
      <c r="AM452" s="109" t="s">
        <v>331</v>
      </c>
      <c r="AN452" s="109"/>
      <c r="AO452" s="109"/>
      <c r="AP452" s="104"/>
      <c r="AQ452" s="104" t="s">
        <v>320</v>
      </c>
      <c r="AR452" s="96"/>
      <c r="AS452" s="96"/>
      <c r="AT452" s="97"/>
      <c r="AU452" s="111" t="s">
        <v>261</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321</v>
      </c>
      <c r="AH453" s="100"/>
      <c r="AI453" s="110"/>
      <c r="AJ453" s="110"/>
      <c r="AK453" s="110"/>
      <c r="AL453" s="105"/>
      <c r="AM453" s="110"/>
      <c r="AN453" s="110"/>
      <c r="AO453" s="110"/>
      <c r="AP453" s="105"/>
      <c r="AQ453" s="114"/>
      <c r="AR453" s="113"/>
      <c r="AS453" s="99" t="s">
        <v>321</v>
      </c>
      <c r="AT453" s="100"/>
      <c r="AU453" s="113"/>
      <c r="AV453" s="113"/>
      <c r="AW453" s="99" t="s">
        <v>308</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60</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347</v>
      </c>
      <c r="F457" s="94"/>
      <c r="G457" s="95" t="s">
        <v>343</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344</v>
      </c>
      <c r="AF457" s="107"/>
      <c r="AG457" s="107"/>
      <c r="AH457" s="108"/>
      <c r="AI457" s="109" t="s">
        <v>324</v>
      </c>
      <c r="AJ457" s="109"/>
      <c r="AK457" s="109"/>
      <c r="AL457" s="104"/>
      <c r="AM457" s="109" t="s">
        <v>331</v>
      </c>
      <c r="AN457" s="109"/>
      <c r="AO457" s="109"/>
      <c r="AP457" s="104"/>
      <c r="AQ457" s="104" t="s">
        <v>320</v>
      </c>
      <c r="AR457" s="96"/>
      <c r="AS457" s="96"/>
      <c r="AT457" s="97"/>
      <c r="AU457" s="111" t="s">
        <v>261</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321</v>
      </c>
      <c r="AH458" s="100"/>
      <c r="AI458" s="110"/>
      <c r="AJ458" s="110"/>
      <c r="AK458" s="110"/>
      <c r="AL458" s="105"/>
      <c r="AM458" s="110"/>
      <c r="AN458" s="110"/>
      <c r="AO458" s="110"/>
      <c r="AP458" s="105"/>
      <c r="AQ458" s="114"/>
      <c r="AR458" s="113"/>
      <c r="AS458" s="99" t="s">
        <v>321</v>
      </c>
      <c r="AT458" s="100"/>
      <c r="AU458" s="113"/>
      <c r="AV458" s="113"/>
      <c r="AW458" s="99" t="s">
        <v>308</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60</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c r="A462" s="159"/>
      <c r="B462" s="149"/>
      <c r="C462" s="148"/>
      <c r="D462" s="149"/>
      <c r="E462" s="84" t="s">
        <v>368</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c r="A463" s="159"/>
      <c r="B463" s="149"/>
      <c r="C463" s="148"/>
      <c r="D463" s="149"/>
      <c r="E463" s="87" t="s">
        <v>481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319</v>
      </c>
      <c r="F465" s="133"/>
      <c r="G465" s="134" t="s">
        <v>359</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346</v>
      </c>
      <c r="F466" s="94"/>
      <c r="G466" s="95" t="s">
        <v>342</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344</v>
      </c>
      <c r="AF466" s="107"/>
      <c r="AG466" s="107"/>
      <c r="AH466" s="108"/>
      <c r="AI466" s="109" t="s">
        <v>324</v>
      </c>
      <c r="AJ466" s="109"/>
      <c r="AK466" s="109"/>
      <c r="AL466" s="104"/>
      <c r="AM466" s="109" t="s">
        <v>331</v>
      </c>
      <c r="AN466" s="109"/>
      <c r="AO466" s="109"/>
      <c r="AP466" s="104"/>
      <c r="AQ466" s="104" t="s">
        <v>320</v>
      </c>
      <c r="AR466" s="96"/>
      <c r="AS466" s="96"/>
      <c r="AT466" s="97"/>
      <c r="AU466" s="111" t="s">
        <v>261</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321</v>
      </c>
      <c r="AH467" s="100"/>
      <c r="AI467" s="110"/>
      <c r="AJ467" s="110"/>
      <c r="AK467" s="110"/>
      <c r="AL467" s="105"/>
      <c r="AM467" s="110"/>
      <c r="AN467" s="110"/>
      <c r="AO467" s="110"/>
      <c r="AP467" s="105"/>
      <c r="AQ467" s="114"/>
      <c r="AR467" s="113"/>
      <c r="AS467" s="99" t="s">
        <v>321</v>
      </c>
      <c r="AT467" s="100"/>
      <c r="AU467" s="113"/>
      <c r="AV467" s="113"/>
      <c r="AW467" s="99" t="s">
        <v>308</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60</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346</v>
      </c>
      <c r="F471" s="94"/>
      <c r="G471" s="95" t="s">
        <v>342</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344</v>
      </c>
      <c r="AF471" s="107"/>
      <c r="AG471" s="107"/>
      <c r="AH471" s="108"/>
      <c r="AI471" s="109" t="s">
        <v>324</v>
      </c>
      <c r="AJ471" s="109"/>
      <c r="AK471" s="109"/>
      <c r="AL471" s="104"/>
      <c r="AM471" s="109" t="s">
        <v>331</v>
      </c>
      <c r="AN471" s="109"/>
      <c r="AO471" s="109"/>
      <c r="AP471" s="104"/>
      <c r="AQ471" s="104" t="s">
        <v>320</v>
      </c>
      <c r="AR471" s="96"/>
      <c r="AS471" s="96"/>
      <c r="AT471" s="97"/>
      <c r="AU471" s="111" t="s">
        <v>261</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321</v>
      </c>
      <c r="AH472" s="100"/>
      <c r="AI472" s="110"/>
      <c r="AJ472" s="110"/>
      <c r="AK472" s="110"/>
      <c r="AL472" s="105"/>
      <c r="AM472" s="110"/>
      <c r="AN472" s="110"/>
      <c r="AO472" s="110"/>
      <c r="AP472" s="105"/>
      <c r="AQ472" s="114"/>
      <c r="AR472" s="113"/>
      <c r="AS472" s="99" t="s">
        <v>321</v>
      </c>
      <c r="AT472" s="100"/>
      <c r="AU472" s="113"/>
      <c r="AV472" s="113"/>
      <c r="AW472" s="99" t="s">
        <v>308</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60</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346</v>
      </c>
      <c r="F476" s="94"/>
      <c r="G476" s="95" t="s">
        <v>342</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344</v>
      </c>
      <c r="AF476" s="107"/>
      <c r="AG476" s="107"/>
      <c r="AH476" s="108"/>
      <c r="AI476" s="109" t="s">
        <v>324</v>
      </c>
      <c r="AJ476" s="109"/>
      <c r="AK476" s="109"/>
      <c r="AL476" s="104"/>
      <c r="AM476" s="109" t="s">
        <v>331</v>
      </c>
      <c r="AN476" s="109"/>
      <c r="AO476" s="109"/>
      <c r="AP476" s="104"/>
      <c r="AQ476" s="104" t="s">
        <v>320</v>
      </c>
      <c r="AR476" s="96"/>
      <c r="AS476" s="96"/>
      <c r="AT476" s="97"/>
      <c r="AU476" s="111" t="s">
        <v>261</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321</v>
      </c>
      <c r="AH477" s="100"/>
      <c r="AI477" s="110"/>
      <c r="AJ477" s="110"/>
      <c r="AK477" s="110"/>
      <c r="AL477" s="105"/>
      <c r="AM477" s="110"/>
      <c r="AN477" s="110"/>
      <c r="AO477" s="110"/>
      <c r="AP477" s="105"/>
      <c r="AQ477" s="114"/>
      <c r="AR477" s="113"/>
      <c r="AS477" s="99" t="s">
        <v>321</v>
      </c>
      <c r="AT477" s="100"/>
      <c r="AU477" s="113"/>
      <c r="AV477" s="113"/>
      <c r="AW477" s="99" t="s">
        <v>308</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60</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346</v>
      </c>
      <c r="F481" s="94"/>
      <c r="G481" s="95" t="s">
        <v>342</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344</v>
      </c>
      <c r="AF481" s="107"/>
      <c r="AG481" s="107"/>
      <c r="AH481" s="108"/>
      <c r="AI481" s="109" t="s">
        <v>324</v>
      </c>
      <c r="AJ481" s="109"/>
      <c r="AK481" s="109"/>
      <c r="AL481" s="104"/>
      <c r="AM481" s="109" t="s">
        <v>331</v>
      </c>
      <c r="AN481" s="109"/>
      <c r="AO481" s="109"/>
      <c r="AP481" s="104"/>
      <c r="AQ481" s="104" t="s">
        <v>320</v>
      </c>
      <c r="AR481" s="96"/>
      <c r="AS481" s="96"/>
      <c r="AT481" s="97"/>
      <c r="AU481" s="111" t="s">
        <v>261</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321</v>
      </c>
      <c r="AH482" s="100"/>
      <c r="AI482" s="110"/>
      <c r="AJ482" s="110"/>
      <c r="AK482" s="110"/>
      <c r="AL482" s="105"/>
      <c r="AM482" s="110"/>
      <c r="AN482" s="110"/>
      <c r="AO482" s="110"/>
      <c r="AP482" s="105"/>
      <c r="AQ482" s="114"/>
      <c r="AR482" s="113"/>
      <c r="AS482" s="99" t="s">
        <v>321</v>
      </c>
      <c r="AT482" s="100"/>
      <c r="AU482" s="113"/>
      <c r="AV482" s="113"/>
      <c r="AW482" s="99" t="s">
        <v>308</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60</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346</v>
      </c>
      <c r="F486" s="94"/>
      <c r="G486" s="95" t="s">
        <v>342</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344</v>
      </c>
      <c r="AF486" s="107"/>
      <c r="AG486" s="107"/>
      <c r="AH486" s="108"/>
      <c r="AI486" s="109" t="s">
        <v>324</v>
      </c>
      <c r="AJ486" s="109"/>
      <c r="AK486" s="109"/>
      <c r="AL486" s="104"/>
      <c r="AM486" s="109" t="s">
        <v>331</v>
      </c>
      <c r="AN486" s="109"/>
      <c r="AO486" s="109"/>
      <c r="AP486" s="104"/>
      <c r="AQ486" s="104" t="s">
        <v>320</v>
      </c>
      <c r="AR486" s="96"/>
      <c r="AS486" s="96"/>
      <c r="AT486" s="97"/>
      <c r="AU486" s="111" t="s">
        <v>261</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321</v>
      </c>
      <c r="AH487" s="100"/>
      <c r="AI487" s="110"/>
      <c r="AJ487" s="110"/>
      <c r="AK487" s="110"/>
      <c r="AL487" s="105"/>
      <c r="AM487" s="110"/>
      <c r="AN487" s="110"/>
      <c r="AO487" s="110"/>
      <c r="AP487" s="105"/>
      <c r="AQ487" s="114"/>
      <c r="AR487" s="113"/>
      <c r="AS487" s="99" t="s">
        <v>321</v>
      </c>
      <c r="AT487" s="100"/>
      <c r="AU487" s="113"/>
      <c r="AV487" s="113"/>
      <c r="AW487" s="99" t="s">
        <v>308</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60</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347</v>
      </c>
      <c r="F491" s="94"/>
      <c r="G491" s="95" t="s">
        <v>343</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344</v>
      </c>
      <c r="AF491" s="107"/>
      <c r="AG491" s="107"/>
      <c r="AH491" s="108"/>
      <c r="AI491" s="109" t="s">
        <v>324</v>
      </c>
      <c r="AJ491" s="109"/>
      <c r="AK491" s="109"/>
      <c r="AL491" s="104"/>
      <c r="AM491" s="109" t="s">
        <v>331</v>
      </c>
      <c r="AN491" s="109"/>
      <c r="AO491" s="109"/>
      <c r="AP491" s="104"/>
      <c r="AQ491" s="104" t="s">
        <v>320</v>
      </c>
      <c r="AR491" s="96"/>
      <c r="AS491" s="96"/>
      <c r="AT491" s="97"/>
      <c r="AU491" s="111" t="s">
        <v>261</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321</v>
      </c>
      <c r="AH492" s="100"/>
      <c r="AI492" s="110"/>
      <c r="AJ492" s="110"/>
      <c r="AK492" s="110"/>
      <c r="AL492" s="105"/>
      <c r="AM492" s="110"/>
      <c r="AN492" s="110"/>
      <c r="AO492" s="110"/>
      <c r="AP492" s="105"/>
      <c r="AQ492" s="114"/>
      <c r="AR492" s="113"/>
      <c r="AS492" s="99" t="s">
        <v>321</v>
      </c>
      <c r="AT492" s="100"/>
      <c r="AU492" s="113"/>
      <c r="AV492" s="113"/>
      <c r="AW492" s="99" t="s">
        <v>308</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60</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347</v>
      </c>
      <c r="F496" s="94"/>
      <c r="G496" s="95" t="s">
        <v>343</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344</v>
      </c>
      <c r="AF496" s="107"/>
      <c r="AG496" s="107"/>
      <c r="AH496" s="108"/>
      <c r="AI496" s="109" t="s">
        <v>324</v>
      </c>
      <c r="AJ496" s="109"/>
      <c r="AK496" s="109"/>
      <c r="AL496" s="104"/>
      <c r="AM496" s="109" t="s">
        <v>331</v>
      </c>
      <c r="AN496" s="109"/>
      <c r="AO496" s="109"/>
      <c r="AP496" s="104"/>
      <c r="AQ496" s="104" t="s">
        <v>320</v>
      </c>
      <c r="AR496" s="96"/>
      <c r="AS496" s="96"/>
      <c r="AT496" s="97"/>
      <c r="AU496" s="111" t="s">
        <v>261</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321</v>
      </c>
      <c r="AH497" s="100"/>
      <c r="AI497" s="110"/>
      <c r="AJ497" s="110"/>
      <c r="AK497" s="110"/>
      <c r="AL497" s="105"/>
      <c r="AM497" s="110"/>
      <c r="AN497" s="110"/>
      <c r="AO497" s="110"/>
      <c r="AP497" s="105"/>
      <c r="AQ497" s="114"/>
      <c r="AR497" s="113"/>
      <c r="AS497" s="99" t="s">
        <v>321</v>
      </c>
      <c r="AT497" s="100"/>
      <c r="AU497" s="113"/>
      <c r="AV497" s="113"/>
      <c r="AW497" s="99" t="s">
        <v>308</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60</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347</v>
      </c>
      <c r="F501" s="94"/>
      <c r="G501" s="95" t="s">
        <v>343</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344</v>
      </c>
      <c r="AF501" s="107"/>
      <c r="AG501" s="107"/>
      <c r="AH501" s="108"/>
      <c r="AI501" s="109" t="s">
        <v>324</v>
      </c>
      <c r="AJ501" s="109"/>
      <c r="AK501" s="109"/>
      <c r="AL501" s="104"/>
      <c r="AM501" s="109" t="s">
        <v>331</v>
      </c>
      <c r="AN501" s="109"/>
      <c r="AO501" s="109"/>
      <c r="AP501" s="104"/>
      <c r="AQ501" s="104" t="s">
        <v>320</v>
      </c>
      <c r="AR501" s="96"/>
      <c r="AS501" s="96"/>
      <c r="AT501" s="97"/>
      <c r="AU501" s="111" t="s">
        <v>261</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321</v>
      </c>
      <c r="AH502" s="100"/>
      <c r="AI502" s="110"/>
      <c r="AJ502" s="110"/>
      <c r="AK502" s="110"/>
      <c r="AL502" s="105"/>
      <c r="AM502" s="110"/>
      <c r="AN502" s="110"/>
      <c r="AO502" s="110"/>
      <c r="AP502" s="105"/>
      <c r="AQ502" s="114"/>
      <c r="AR502" s="113"/>
      <c r="AS502" s="99" t="s">
        <v>321</v>
      </c>
      <c r="AT502" s="100"/>
      <c r="AU502" s="113"/>
      <c r="AV502" s="113"/>
      <c r="AW502" s="99" t="s">
        <v>308</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60</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347</v>
      </c>
      <c r="F506" s="94"/>
      <c r="G506" s="95" t="s">
        <v>343</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344</v>
      </c>
      <c r="AF506" s="107"/>
      <c r="AG506" s="107"/>
      <c r="AH506" s="108"/>
      <c r="AI506" s="109" t="s">
        <v>324</v>
      </c>
      <c r="AJ506" s="109"/>
      <c r="AK506" s="109"/>
      <c r="AL506" s="104"/>
      <c r="AM506" s="109" t="s">
        <v>331</v>
      </c>
      <c r="AN506" s="109"/>
      <c r="AO506" s="109"/>
      <c r="AP506" s="104"/>
      <c r="AQ506" s="104" t="s">
        <v>320</v>
      </c>
      <c r="AR506" s="96"/>
      <c r="AS506" s="96"/>
      <c r="AT506" s="97"/>
      <c r="AU506" s="111" t="s">
        <v>261</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321</v>
      </c>
      <c r="AH507" s="100"/>
      <c r="AI507" s="110"/>
      <c r="AJ507" s="110"/>
      <c r="AK507" s="110"/>
      <c r="AL507" s="105"/>
      <c r="AM507" s="110"/>
      <c r="AN507" s="110"/>
      <c r="AO507" s="110"/>
      <c r="AP507" s="105"/>
      <c r="AQ507" s="114"/>
      <c r="AR507" s="113"/>
      <c r="AS507" s="99" t="s">
        <v>321</v>
      </c>
      <c r="AT507" s="100"/>
      <c r="AU507" s="113"/>
      <c r="AV507" s="113"/>
      <c r="AW507" s="99" t="s">
        <v>308</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60</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347</v>
      </c>
      <c r="F511" s="94"/>
      <c r="G511" s="95" t="s">
        <v>343</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344</v>
      </c>
      <c r="AF511" s="107"/>
      <c r="AG511" s="107"/>
      <c r="AH511" s="108"/>
      <c r="AI511" s="109" t="s">
        <v>324</v>
      </c>
      <c r="AJ511" s="109"/>
      <c r="AK511" s="109"/>
      <c r="AL511" s="104"/>
      <c r="AM511" s="109" t="s">
        <v>331</v>
      </c>
      <c r="AN511" s="109"/>
      <c r="AO511" s="109"/>
      <c r="AP511" s="104"/>
      <c r="AQ511" s="104" t="s">
        <v>320</v>
      </c>
      <c r="AR511" s="96"/>
      <c r="AS511" s="96"/>
      <c r="AT511" s="97"/>
      <c r="AU511" s="111" t="s">
        <v>261</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321</v>
      </c>
      <c r="AH512" s="100"/>
      <c r="AI512" s="110"/>
      <c r="AJ512" s="110"/>
      <c r="AK512" s="110"/>
      <c r="AL512" s="105"/>
      <c r="AM512" s="110"/>
      <c r="AN512" s="110"/>
      <c r="AO512" s="110"/>
      <c r="AP512" s="105"/>
      <c r="AQ512" s="114"/>
      <c r="AR512" s="113"/>
      <c r="AS512" s="99" t="s">
        <v>321</v>
      </c>
      <c r="AT512" s="100"/>
      <c r="AU512" s="113"/>
      <c r="AV512" s="113"/>
      <c r="AW512" s="99" t="s">
        <v>308</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60</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368</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319</v>
      </c>
      <c r="F519" s="133"/>
      <c r="G519" s="134" t="s">
        <v>359</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346</v>
      </c>
      <c r="F520" s="94"/>
      <c r="G520" s="95" t="s">
        <v>342</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344</v>
      </c>
      <c r="AF520" s="107"/>
      <c r="AG520" s="107"/>
      <c r="AH520" s="108"/>
      <c r="AI520" s="109" t="s">
        <v>324</v>
      </c>
      <c r="AJ520" s="109"/>
      <c r="AK520" s="109"/>
      <c r="AL520" s="104"/>
      <c r="AM520" s="109" t="s">
        <v>331</v>
      </c>
      <c r="AN520" s="109"/>
      <c r="AO520" s="109"/>
      <c r="AP520" s="104"/>
      <c r="AQ520" s="104" t="s">
        <v>320</v>
      </c>
      <c r="AR520" s="96"/>
      <c r="AS520" s="96"/>
      <c r="AT520" s="97"/>
      <c r="AU520" s="111" t="s">
        <v>261</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321</v>
      </c>
      <c r="AH521" s="100"/>
      <c r="AI521" s="110"/>
      <c r="AJ521" s="110"/>
      <c r="AK521" s="110"/>
      <c r="AL521" s="105"/>
      <c r="AM521" s="110"/>
      <c r="AN521" s="110"/>
      <c r="AO521" s="110"/>
      <c r="AP521" s="105"/>
      <c r="AQ521" s="114"/>
      <c r="AR521" s="113"/>
      <c r="AS521" s="99" t="s">
        <v>321</v>
      </c>
      <c r="AT521" s="100"/>
      <c r="AU521" s="113"/>
      <c r="AV521" s="113"/>
      <c r="AW521" s="99" t="s">
        <v>308</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60</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346</v>
      </c>
      <c r="F525" s="94"/>
      <c r="G525" s="95" t="s">
        <v>342</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344</v>
      </c>
      <c r="AF525" s="107"/>
      <c r="AG525" s="107"/>
      <c r="AH525" s="108"/>
      <c r="AI525" s="109" t="s">
        <v>324</v>
      </c>
      <c r="AJ525" s="109"/>
      <c r="AK525" s="109"/>
      <c r="AL525" s="104"/>
      <c r="AM525" s="109" t="s">
        <v>331</v>
      </c>
      <c r="AN525" s="109"/>
      <c r="AO525" s="109"/>
      <c r="AP525" s="104"/>
      <c r="AQ525" s="104" t="s">
        <v>320</v>
      </c>
      <c r="AR525" s="96"/>
      <c r="AS525" s="96"/>
      <c r="AT525" s="97"/>
      <c r="AU525" s="111" t="s">
        <v>261</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321</v>
      </c>
      <c r="AH526" s="100"/>
      <c r="AI526" s="110"/>
      <c r="AJ526" s="110"/>
      <c r="AK526" s="110"/>
      <c r="AL526" s="105"/>
      <c r="AM526" s="110"/>
      <c r="AN526" s="110"/>
      <c r="AO526" s="110"/>
      <c r="AP526" s="105"/>
      <c r="AQ526" s="114"/>
      <c r="AR526" s="113"/>
      <c r="AS526" s="99" t="s">
        <v>321</v>
      </c>
      <c r="AT526" s="100"/>
      <c r="AU526" s="113"/>
      <c r="AV526" s="113"/>
      <c r="AW526" s="99" t="s">
        <v>308</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60</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346</v>
      </c>
      <c r="F530" s="94"/>
      <c r="G530" s="95" t="s">
        <v>342</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344</v>
      </c>
      <c r="AF530" s="107"/>
      <c r="AG530" s="107"/>
      <c r="AH530" s="108"/>
      <c r="AI530" s="109" t="s">
        <v>324</v>
      </c>
      <c r="AJ530" s="109"/>
      <c r="AK530" s="109"/>
      <c r="AL530" s="104"/>
      <c r="AM530" s="109" t="s">
        <v>331</v>
      </c>
      <c r="AN530" s="109"/>
      <c r="AO530" s="109"/>
      <c r="AP530" s="104"/>
      <c r="AQ530" s="104" t="s">
        <v>320</v>
      </c>
      <c r="AR530" s="96"/>
      <c r="AS530" s="96"/>
      <c r="AT530" s="97"/>
      <c r="AU530" s="111" t="s">
        <v>261</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321</v>
      </c>
      <c r="AH531" s="100"/>
      <c r="AI531" s="110"/>
      <c r="AJ531" s="110"/>
      <c r="AK531" s="110"/>
      <c r="AL531" s="105"/>
      <c r="AM531" s="110"/>
      <c r="AN531" s="110"/>
      <c r="AO531" s="110"/>
      <c r="AP531" s="105"/>
      <c r="AQ531" s="114"/>
      <c r="AR531" s="113"/>
      <c r="AS531" s="99" t="s">
        <v>321</v>
      </c>
      <c r="AT531" s="100"/>
      <c r="AU531" s="113"/>
      <c r="AV531" s="113"/>
      <c r="AW531" s="99" t="s">
        <v>308</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60</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346</v>
      </c>
      <c r="F535" s="94"/>
      <c r="G535" s="95" t="s">
        <v>342</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344</v>
      </c>
      <c r="AF535" s="107"/>
      <c r="AG535" s="107"/>
      <c r="AH535" s="108"/>
      <c r="AI535" s="109" t="s">
        <v>324</v>
      </c>
      <c r="AJ535" s="109"/>
      <c r="AK535" s="109"/>
      <c r="AL535" s="104"/>
      <c r="AM535" s="109" t="s">
        <v>331</v>
      </c>
      <c r="AN535" s="109"/>
      <c r="AO535" s="109"/>
      <c r="AP535" s="104"/>
      <c r="AQ535" s="104" t="s">
        <v>320</v>
      </c>
      <c r="AR535" s="96"/>
      <c r="AS535" s="96"/>
      <c r="AT535" s="97"/>
      <c r="AU535" s="111" t="s">
        <v>261</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321</v>
      </c>
      <c r="AH536" s="100"/>
      <c r="AI536" s="110"/>
      <c r="AJ536" s="110"/>
      <c r="AK536" s="110"/>
      <c r="AL536" s="105"/>
      <c r="AM536" s="110"/>
      <c r="AN536" s="110"/>
      <c r="AO536" s="110"/>
      <c r="AP536" s="105"/>
      <c r="AQ536" s="114"/>
      <c r="AR536" s="113"/>
      <c r="AS536" s="99" t="s">
        <v>321</v>
      </c>
      <c r="AT536" s="100"/>
      <c r="AU536" s="113"/>
      <c r="AV536" s="113"/>
      <c r="AW536" s="99" t="s">
        <v>308</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60</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346</v>
      </c>
      <c r="F540" s="94"/>
      <c r="G540" s="95" t="s">
        <v>342</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344</v>
      </c>
      <c r="AF540" s="107"/>
      <c r="AG540" s="107"/>
      <c r="AH540" s="108"/>
      <c r="AI540" s="109" t="s">
        <v>324</v>
      </c>
      <c r="AJ540" s="109"/>
      <c r="AK540" s="109"/>
      <c r="AL540" s="104"/>
      <c r="AM540" s="109" t="s">
        <v>331</v>
      </c>
      <c r="AN540" s="109"/>
      <c r="AO540" s="109"/>
      <c r="AP540" s="104"/>
      <c r="AQ540" s="104" t="s">
        <v>320</v>
      </c>
      <c r="AR540" s="96"/>
      <c r="AS540" s="96"/>
      <c r="AT540" s="97"/>
      <c r="AU540" s="111" t="s">
        <v>261</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321</v>
      </c>
      <c r="AH541" s="100"/>
      <c r="AI541" s="110"/>
      <c r="AJ541" s="110"/>
      <c r="AK541" s="110"/>
      <c r="AL541" s="105"/>
      <c r="AM541" s="110"/>
      <c r="AN541" s="110"/>
      <c r="AO541" s="110"/>
      <c r="AP541" s="105"/>
      <c r="AQ541" s="114"/>
      <c r="AR541" s="113"/>
      <c r="AS541" s="99" t="s">
        <v>321</v>
      </c>
      <c r="AT541" s="100"/>
      <c r="AU541" s="113"/>
      <c r="AV541" s="113"/>
      <c r="AW541" s="99" t="s">
        <v>308</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60</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347</v>
      </c>
      <c r="F545" s="94"/>
      <c r="G545" s="95" t="s">
        <v>343</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344</v>
      </c>
      <c r="AF545" s="107"/>
      <c r="AG545" s="107"/>
      <c r="AH545" s="108"/>
      <c r="AI545" s="109" t="s">
        <v>324</v>
      </c>
      <c r="AJ545" s="109"/>
      <c r="AK545" s="109"/>
      <c r="AL545" s="104"/>
      <c r="AM545" s="109" t="s">
        <v>331</v>
      </c>
      <c r="AN545" s="109"/>
      <c r="AO545" s="109"/>
      <c r="AP545" s="104"/>
      <c r="AQ545" s="104" t="s">
        <v>320</v>
      </c>
      <c r="AR545" s="96"/>
      <c r="AS545" s="96"/>
      <c r="AT545" s="97"/>
      <c r="AU545" s="111" t="s">
        <v>261</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321</v>
      </c>
      <c r="AH546" s="100"/>
      <c r="AI546" s="110"/>
      <c r="AJ546" s="110"/>
      <c r="AK546" s="110"/>
      <c r="AL546" s="105"/>
      <c r="AM546" s="110"/>
      <c r="AN546" s="110"/>
      <c r="AO546" s="110"/>
      <c r="AP546" s="105"/>
      <c r="AQ546" s="114"/>
      <c r="AR546" s="113"/>
      <c r="AS546" s="99" t="s">
        <v>321</v>
      </c>
      <c r="AT546" s="100"/>
      <c r="AU546" s="113"/>
      <c r="AV546" s="113"/>
      <c r="AW546" s="99" t="s">
        <v>308</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60</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347</v>
      </c>
      <c r="F550" s="94"/>
      <c r="G550" s="95" t="s">
        <v>343</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344</v>
      </c>
      <c r="AF550" s="107"/>
      <c r="AG550" s="107"/>
      <c r="AH550" s="108"/>
      <c r="AI550" s="109" t="s">
        <v>324</v>
      </c>
      <c r="AJ550" s="109"/>
      <c r="AK550" s="109"/>
      <c r="AL550" s="104"/>
      <c r="AM550" s="109" t="s">
        <v>331</v>
      </c>
      <c r="AN550" s="109"/>
      <c r="AO550" s="109"/>
      <c r="AP550" s="104"/>
      <c r="AQ550" s="104" t="s">
        <v>320</v>
      </c>
      <c r="AR550" s="96"/>
      <c r="AS550" s="96"/>
      <c r="AT550" s="97"/>
      <c r="AU550" s="111" t="s">
        <v>261</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321</v>
      </c>
      <c r="AH551" s="100"/>
      <c r="AI551" s="110"/>
      <c r="AJ551" s="110"/>
      <c r="AK551" s="110"/>
      <c r="AL551" s="105"/>
      <c r="AM551" s="110"/>
      <c r="AN551" s="110"/>
      <c r="AO551" s="110"/>
      <c r="AP551" s="105"/>
      <c r="AQ551" s="114"/>
      <c r="AR551" s="113"/>
      <c r="AS551" s="99" t="s">
        <v>321</v>
      </c>
      <c r="AT551" s="100"/>
      <c r="AU551" s="113"/>
      <c r="AV551" s="113"/>
      <c r="AW551" s="99" t="s">
        <v>308</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60</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347</v>
      </c>
      <c r="F555" s="94"/>
      <c r="G555" s="95" t="s">
        <v>343</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344</v>
      </c>
      <c r="AF555" s="107"/>
      <c r="AG555" s="107"/>
      <c r="AH555" s="108"/>
      <c r="AI555" s="109" t="s">
        <v>324</v>
      </c>
      <c r="AJ555" s="109"/>
      <c r="AK555" s="109"/>
      <c r="AL555" s="104"/>
      <c r="AM555" s="109" t="s">
        <v>331</v>
      </c>
      <c r="AN555" s="109"/>
      <c r="AO555" s="109"/>
      <c r="AP555" s="104"/>
      <c r="AQ555" s="104" t="s">
        <v>320</v>
      </c>
      <c r="AR555" s="96"/>
      <c r="AS555" s="96"/>
      <c r="AT555" s="97"/>
      <c r="AU555" s="111" t="s">
        <v>261</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321</v>
      </c>
      <c r="AH556" s="100"/>
      <c r="AI556" s="110"/>
      <c r="AJ556" s="110"/>
      <c r="AK556" s="110"/>
      <c r="AL556" s="105"/>
      <c r="AM556" s="110"/>
      <c r="AN556" s="110"/>
      <c r="AO556" s="110"/>
      <c r="AP556" s="105"/>
      <c r="AQ556" s="114"/>
      <c r="AR556" s="113"/>
      <c r="AS556" s="99" t="s">
        <v>321</v>
      </c>
      <c r="AT556" s="100"/>
      <c r="AU556" s="113"/>
      <c r="AV556" s="113"/>
      <c r="AW556" s="99" t="s">
        <v>308</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60</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347</v>
      </c>
      <c r="F560" s="94"/>
      <c r="G560" s="95" t="s">
        <v>343</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344</v>
      </c>
      <c r="AF560" s="107"/>
      <c r="AG560" s="107"/>
      <c r="AH560" s="108"/>
      <c r="AI560" s="109" t="s">
        <v>324</v>
      </c>
      <c r="AJ560" s="109"/>
      <c r="AK560" s="109"/>
      <c r="AL560" s="104"/>
      <c r="AM560" s="109" t="s">
        <v>331</v>
      </c>
      <c r="AN560" s="109"/>
      <c r="AO560" s="109"/>
      <c r="AP560" s="104"/>
      <c r="AQ560" s="104" t="s">
        <v>320</v>
      </c>
      <c r="AR560" s="96"/>
      <c r="AS560" s="96"/>
      <c r="AT560" s="97"/>
      <c r="AU560" s="111" t="s">
        <v>261</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321</v>
      </c>
      <c r="AH561" s="100"/>
      <c r="AI561" s="110"/>
      <c r="AJ561" s="110"/>
      <c r="AK561" s="110"/>
      <c r="AL561" s="105"/>
      <c r="AM561" s="110"/>
      <c r="AN561" s="110"/>
      <c r="AO561" s="110"/>
      <c r="AP561" s="105"/>
      <c r="AQ561" s="114"/>
      <c r="AR561" s="113"/>
      <c r="AS561" s="99" t="s">
        <v>321</v>
      </c>
      <c r="AT561" s="100"/>
      <c r="AU561" s="113"/>
      <c r="AV561" s="113"/>
      <c r="AW561" s="99" t="s">
        <v>308</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60</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347</v>
      </c>
      <c r="F565" s="94"/>
      <c r="G565" s="95" t="s">
        <v>343</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344</v>
      </c>
      <c r="AF565" s="107"/>
      <c r="AG565" s="107"/>
      <c r="AH565" s="108"/>
      <c r="AI565" s="109" t="s">
        <v>324</v>
      </c>
      <c r="AJ565" s="109"/>
      <c r="AK565" s="109"/>
      <c r="AL565" s="104"/>
      <c r="AM565" s="109" t="s">
        <v>331</v>
      </c>
      <c r="AN565" s="109"/>
      <c r="AO565" s="109"/>
      <c r="AP565" s="104"/>
      <c r="AQ565" s="104" t="s">
        <v>320</v>
      </c>
      <c r="AR565" s="96"/>
      <c r="AS565" s="96"/>
      <c r="AT565" s="97"/>
      <c r="AU565" s="111" t="s">
        <v>261</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321</v>
      </c>
      <c r="AH566" s="100"/>
      <c r="AI566" s="110"/>
      <c r="AJ566" s="110"/>
      <c r="AK566" s="110"/>
      <c r="AL566" s="105"/>
      <c r="AM566" s="110"/>
      <c r="AN566" s="110"/>
      <c r="AO566" s="110"/>
      <c r="AP566" s="105"/>
      <c r="AQ566" s="114"/>
      <c r="AR566" s="113"/>
      <c r="AS566" s="99" t="s">
        <v>321</v>
      </c>
      <c r="AT566" s="100"/>
      <c r="AU566" s="113"/>
      <c r="AV566" s="113"/>
      <c r="AW566" s="99" t="s">
        <v>308</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60</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368</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319</v>
      </c>
      <c r="F573" s="133"/>
      <c r="G573" s="134" t="s">
        <v>359</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346</v>
      </c>
      <c r="F574" s="94"/>
      <c r="G574" s="95" t="s">
        <v>342</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344</v>
      </c>
      <c r="AF574" s="107"/>
      <c r="AG574" s="107"/>
      <c r="AH574" s="108"/>
      <c r="AI574" s="109" t="s">
        <v>324</v>
      </c>
      <c r="AJ574" s="109"/>
      <c r="AK574" s="109"/>
      <c r="AL574" s="104"/>
      <c r="AM574" s="109" t="s">
        <v>331</v>
      </c>
      <c r="AN574" s="109"/>
      <c r="AO574" s="109"/>
      <c r="AP574" s="104"/>
      <c r="AQ574" s="104" t="s">
        <v>320</v>
      </c>
      <c r="AR574" s="96"/>
      <c r="AS574" s="96"/>
      <c r="AT574" s="97"/>
      <c r="AU574" s="111" t="s">
        <v>261</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321</v>
      </c>
      <c r="AH575" s="100"/>
      <c r="AI575" s="110"/>
      <c r="AJ575" s="110"/>
      <c r="AK575" s="110"/>
      <c r="AL575" s="105"/>
      <c r="AM575" s="110"/>
      <c r="AN575" s="110"/>
      <c r="AO575" s="110"/>
      <c r="AP575" s="105"/>
      <c r="AQ575" s="114"/>
      <c r="AR575" s="113"/>
      <c r="AS575" s="99" t="s">
        <v>321</v>
      </c>
      <c r="AT575" s="100"/>
      <c r="AU575" s="113"/>
      <c r="AV575" s="113"/>
      <c r="AW575" s="99" t="s">
        <v>308</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60</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346</v>
      </c>
      <c r="F579" s="94"/>
      <c r="G579" s="95" t="s">
        <v>342</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344</v>
      </c>
      <c r="AF579" s="107"/>
      <c r="AG579" s="107"/>
      <c r="AH579" s="108"/>
      <c r="AI579" s="109" t="s">
        <v>324</v>
      </c>
      <c r="AJ579" s="109"/>
      <c r="AK579" s="109"/>
      <c r="AL579" s="104"/>
      <c r="AM579" s="109" t="s">
        <v>331</v>
      </c>
      <c r="AN579" s="109"/>
      <c r="AO579" s="109"/>
      <c r="AP579" s="104"/>
      <c r="AQ579" s="104" t="s">
        <v>320</v>
      </c>
      <c r="AR579" s="96"/>
      <c r="AS579" s="96"/>
      <c r="AT579" s="97"/>
      <c r="AU579" s="111" t="s">
        <v>261</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321</v>
      </c>
      <c r="AH580" s="100"/>
      <c r="AI580" s="110"/>
      <c r="AJ580" s="110"/>
      <c r="AK580" s="110"/>
      <c r="AL580" s="105"/>
      <c r="AM580" s="110"/>
      <c r="AN580" s="110"/>
      <c r="AO580" s="110"/>
      <c r="AP580" s="105"/>
      <c r="AQ580" s="114"/>
      <c r="AR580" s="113"/>
      <c r="AS580" s="99" t="s">
        <v>321</v>
      </c>
      <c r="AT580" s="100"/>
      <c r="AU580" s="113"/>
      <c r="AV580" s="113"/>
      <c r="AW580" s="99" t="s">
        <v>308</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60</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346</v>
      </c>
      <c r="F584" s="94"/>
      <c r="G584" s="95" t="s">
        <v>342</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344</v>
      </c>
      <c r="AF584" s="107"/>
      <c r="AG584" s="107"/>
      <c r="AH584" s="108"/>
      <c r="AI584" s="109" t="s">
        <v>324</v>
      </c>
      <c r="AJ584" s="109"/>
      <c r="AK584" s="109"/>
      <c r="AL584" s="104"/>
      <c r="AM584" s="109" t="s">
        <v>331</v>
      </c>
      <c r="AN584" s="109"/>
      <c r="AO584" s="109"/>
      <c r="AP584" s="104"/>
      <c r="AQ584" s="104" t="s">
        <v>320</v>
      </c>
      <c r="AR584" s="96"/>
      <c r="AS584" s="96"/>
      <c r="AT584" s="97"/>
      <c r="AU584" s="111" t="s">
        <v>261</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321</v>
      </c>
      <c r="AH585" s="100"/>
      <c r="AI585" s="110"/>
      <c r="AJ585" s="110"/>
      <c r="AK585" s="110"/>
      <c r="AL585" s="105"/>
      <c r="AM585" s="110"/>
      <c r="AN585" s="110"/>
      <c r="AO585" s="110"/>
      <c r="AP585" s="105"/>
      <c r="AQ585" s="114"/>
      <c r="AR585" s="113"/>
      <c r="AS585" s="99" t="s">
        <v>321</v>
      </c>
      <c r="AT585" s="100"/>
      <c r="AU585" s="113"/>
      <c r="AV585" s="113"/>
      <c r="AW585" s="99" t="s">
        <v>308</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60</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346</v>
      </c>
      <c r="F589" s="94"/>
      <c r="G589" s="95" t="s">
        <v>342</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344</v>
      </c>
      <c r="AF589" s="107"/>
      <c r="AG589" s="107"/>
      <c r="AH589" s="108"/>
      <c r="AI589" s="109" t="s">
        <v>324</v>
      </c>
      <c r="AJ589" s="109"/>
      <c r="AK589" s="109"/>
      <c r="AL589" s="104"/>
      <c r="AM589" s="109" t="s">
        <v>331</v>
      </c>
      <c r="AN589" s="109"/>
      <c r="AO589" s="109"/>
      <c r="AP589" s="104"/>
      <c r="AQ589" s="104" t="s">
        <v>320</v>
      </c>
      <c r="AR589" s="96"/>
      <c r="AS589" s="96"/>
      <c r="AT589" s="97"/>
      <c r="AU589" s="111" t="s">
        <v>261</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321</v>
      </c>
      <c r="AH590" s="100"/>
      <c r="AI590" s="110"/>
      <c r="AJ590" s="110"/>
      <c r="AK590" s="110"/>
      <c r="AL590" s="105"/>
      <c r="AM590" s="110"/>
      <c r="AN590" s="110"/>
      <c r="AO590" s="110"/>
      <c r="AP590" s="105"/>
      <c r="AQ590" s="114"/>
      <c r="AR590" s="113"/>
      <c r="AS590" s="99" t="s">
        <v>321</v>
      </c>
      <c r="AT590" s="100"/>
      <c r="AU590" s="113"/>
      <c r="AV590" s="113"/>
      <c r="AW590" s="99" t="s">
        <v>308</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60</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346</v>
      </c>
      <c r="F594" s="94"/>
      <c r="G594" s="95" t="s">
        <v>342</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344</v>
      </c>
      <c r="AF594" s="107"/>
      <c r="AG594" s="107"/>
      <c r="AH594" s="108"/>
      <c r="AI594" s="109" t="s">
        <v>324</v>
      </c>
      <c r="AJ594" s="109"/>
      <c r="AK594" s="109"/>
      <c r="AL594" s="104"/>
      <c r="AM594" s="109" t="s">
        <v>331</v>
      </c>
      <c r="AN594" s="109"/>
      <c r="AO594" s="109"/>
      <c r="AP594" s="104"/>
      <c r="AQ594" s="104" t="s">
        <v>320</v>
      </c>
      <c r="AR594" s="96"/>
      <c r="AS594" s="96"/>
      <c r="AT594" s="97"/>
      <c r="AU594" s="111" t="s">
        <v>261</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321</v>
      </c>
      <c r="AH595" s="100"/>
      <c r="AI595" s="110"/>
      <c r="AJ595" s="110"/>
      <c r="AK595" s="110"/>
      <c r="AL595" s="105"/>
      <c r="AM595" s="110"/>
      <c r="AN595" s="110"/>
      <c r="AO595" s="110"/>
      <c r="AP595" s="105"/>
      <c r="AQ595" s="114"/>
      <c r="AR595" s="113"/>
      <c r="AS595" s="99" t="s">
        <v>321</v>
      </c>
      <c r="AT595" s="100"/>
      <c r="AU595" s="113"/>
      <c r="AV595" s="113"/>
      <c r="AW595" s="99" t="s">
        <v>308</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60</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347</v>
      </c>
      <c r="F599" s="94"/>
      <c r="G599" s="95" t="s">
        <v>343</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344</v>
      </c>
      <c r="AF599" s="107"/>
      <c r="AG599" s="107"/>
      <c r="AH599" s="108"/>
      <c r="AI599" s="109" t="s">
        <v>324</v>
      </c>
      <c r="AJ599" s="109"/>
      <c r="AK599" s="109"/>
      <c r="AL599" s="104"/>
      <c r="AM599" s="109" t="s">
        <v>331</v>
      </c>
      <c r="AN599" s="109"/>
      <c r="AO599" s="109"/>
      <c r="AP599" s="104"/>
      <c r="AQ599" s="104" t="s">
        <v>320</v>
      </c>
      <c r="AR599" s="96"/>
      <c r="AS599" s="96"/>
      <c r="AT599" s="97"/>
      <c r="AU599" s="111" t="s">
        <v>261</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321</v>
      </c>
      <c r="AH600" s="100"/>
      <c r="AI600" s="110"/>
      <c r="AJ600" s="110"/>
      <c r="AK600" s="110"/>
      <c r="AL600" s="105"/>
      <c r="AM600" s="110"/>
      <c r="AN600" s="110"/>
      <c r="AO600" s="110"/>
      <c r="AP600" s="105"/>
      <c r="AQ600" s="114"/>
      <c r="AR600" s="113"/>
      <c r="AS600" s="99" t="s">
        <v>321</v>
      </c>
      <c r="AT600" s="100"/>
      <c r="AU600" s="113"/>
      <c r="AV600" s="113"/>
      <c r="AW600" s="99" t="s">
        <v>308</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60</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347</v>
      </c>
      <c r="F604" s="94"/>
      <c r="G604" s="95" t="s">
        <v>343</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344</v>
      </c>
      <c r="AF604" s="107"/>
      <c r="AG604" s="107"/>
      <c r="AH604" s="108"/>
      <c r="AI604" s="109" t="s">
        <v>324</v>
      </c>
      <c r="AJ604" s="109"/>
      <c r="AK604" s="109"/>
      <c r="AL604" s="104"/>
      <c r="AM604" s="109" t="s">
        <v>331</v>
      </c>
      <c r="AN604" s="109"/>
      <c r="AO604" s="109"/>
      <c r="AP604" s="104"/>
      <c r="AQ604" s="104" t="s">
        <v>320</v>
      </c>
      <c r="AR604" s="96"/>
      <c r="AS604" s="96"/>
      <c r="AT604" s="97"/>
      <c r="AU604" s="111" t="s">
        <v>261</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321</v>
      </c>
      <c r="AH605" s="100"/>
      <c r="AI605" s="110"/>
      <c r="AJ605" s="110"/>
      <c r="AK605" s="110"/>
      <c r="AL605" s="105"/>
      <c r="AM605" s="110"/>
      <c r="AN605" s="110"/>
      <c r="AO605" s="110"/>
      <c r="AP605" s="105"/>
      <c r="AQ605" s="114"/>
      <c r="AR605" s="113"/>
      <c r="AS605" s="99" t="s">
        <v>321</v>
      </c>
      <c r="AT605" s="100"/>
      <c r="AU605" s="113"/>
      <c r="AV605" s="113"/>
      <c r="AW605" s="99" t="s">
        <v>308</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60</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347</v>
      </c>
      <c r="F609" s="94"/>
      <c r="G609" s="95" t="s">
        <v>343</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344</v>
      </c>
      <c r="AF609" s="107"/>
      <c r="AG609" s="107"/>
      <c r="AH609" s="108"/>
      <c r="AI609" s="109" t="s">
        <v>324</v>
      </c>
      <c r="AJ609" s="109"/>
      <c r="AK609" s="109"/>
      <c r="AL609" s="104"/>
      <c r="AM609" s="109" t="s">
        <v>331</v>
      </c>
      <c r="AN609" s="109"/>
      <c r="AO609" s="109"/>
      <c r="AP609" s="104"/>
      <c r="AQ609" s="104" t="s">
        <v>320</v>
      </c>
      <c r="AR609" s="96"/>
      <c r="AS609" s="96"/>
      <c r="AT609" s="97"/>
      <c r="AU609" s="111" t="s">
        <v>261</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321</v>
      </c>
      <c r="AH610" s="100"/>
      <c r="AI610" s="110"/>
      <c r="AJ610" s="110"/>
      <c r="AK610" s="110"/>
      <c r="AL610" s="105"/>
      <c r="AM610" s="110"/>
      <c r="AN610" s="110"/>
      <c r="AO610" s="110"/>
      <c r="AP610" s="105"/>
      <c r="AQ610" s="114"/>
      <c r="AR610" s="113"/>
      <c r="AS610" s="99" t="s">
        <v>321</v>
      </c>
      <c r="AT610" s="100"/>
      <c r="AU610" s="113"/>
      <c r="AV610" s="113"/>
      <c r="AW610" s="99" t="s">
        <v>308</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60</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347</v>
      </c>
      <c r="F614" s="94"/>
      <c r="G614" s="95" t="s">
        <v>343</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344</v>
      </c>
      <c r="AF614" s="107"/>
      <c r="AG614" s="107"/>
      <c r="AH614" s="108"/>
      <c r="AI614" s="109" t="s">
        <v>324</v>
      </c>
      <c r="AJ614" s="109"/>
      <c r="AK614" s="109"/>
      <c r="AL614" s="104"/>
      <c r="AM614" s="109" t="s">
        <v>331</v>
      </c>
      <c r="AN614" s="109"/>
      <c r="AO614" s="109"/>
      <c r="AP614" s="104"/>
      <c r="AQ614" s="104" t="s">
        <v>320</v>
      </c>
      <c r="AR614" s="96"/>
      <c r="AS614" s="96"/>
      <c r="AT614" s="97"/>
      <c r="AU614" s="111" t="s">
        <v>261</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321</v>
      </c>
      <c r="AH615" s="100"/>
      <c r="AI615" s="110"/>
      <c r="AJ615" s="110"/>
      <c r="AK615" s="110"/>
      <c r="AL615" s="105"/>
      <c r="AM615" s="110"/>
      <c r="AN615" s="110"/>
      <c r="AO615" s="110"/>
      <c r="AP615" s="105"/>
      <c r="AQ615" s="114"/>
      <c r="AR615" s="113"/>
      <c r="AS615" s="99" t="s">
        <v>321</v>
      </c>
      <c r="AT615" s="100"/>
      <c r="AU615" s="113"/>
      <c r="AV615" s="113"/>
      <c r="AW615" s="99" t="s">
        <v>308</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60</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347</v>
      </c>
      <c r="F619" s="94"/>
      <c r="G619" s="95" t="s">
        <v>343</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344</v>
      </c>
      <c r="AF619" s="107"/>
      <c r="AG619" s="107"/>
      <c r="AH619" s="108"/>
      <c r="AI619" s="109" t="s">
        <v>324</v>
      </c>
      <c r="AJ619" s="109"/>
      <c r="AK619" s="109"/>
      <c r="AL619" s="104"/>
      <c r="AM619" s="109" t="s">
        <v>331</v>
      </c>
      <c r="AN619" s="109"/>
      <c r="AO619" s="109"/>
      <c r="AP619" s="104"/>
      <c r="AQ619" s="104" t="s">
        <v>320</v>
      </c>
      <c r="AR619" s="96"/>
      <c r="AS619" s="96"/>
      <c r="AT619" s="97"/>
      <c r="AU619" s="111" t="s">
        <v>261</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321</v>
      </c>
      <c r="AH620" s="100"/>
      <c r="AI620" s="110"/>
      <c r="AJ620" s="110"/>
      <c r="AK620" s="110"/>
      <c r="AL620" s="105"/>
      <c r="AM620" s="110"/>
      <c r="AN620" s="110"/>
      <c r="AO620" s="110"/>
      <c r="AP620" s="105"/>
      <c r="AQ620" s="114"/>
      <c r="AR620" s="113"/>
      <c r="AS620" s="99" t="s">
        <v>321</v>
      </c>
      <c r="AT620" s="100"/>
      <c r="AU620" s="113"/>
      <c r="AV620" s="113"/>
      <c r="AW620" s="99" t="s">
        <v>308</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60</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368</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319</v>
      </c>
      <c r="F627" s="133"/>
      <c r="G627" s="134" t="s">
        <v>359</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346</v>
      </c>
      <c r="F628" s="94"/>
      <c r="G628" s="95" t="s">
        <v>342</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344</v>
      </c>
      <c r="AF628" s="107"/>
      <c r="AG628" s="107"/>
      <c r="AH628" s="108"/>
      <c r="AI628" s="109" t="s">
        <v>324</v>
      </c>
      <c r="AJ628" s="109"/>
      <c r="AK628" s="109"/>
      <c r="AL628" s="104"/>
      <c r="AM628" s="109" t="s">
        <v>331</v>
      </c>
      <c r="AN628" s="109"/>
      <c r="AO628" s="109"/>
      <c r="AP628" s="104"/>
      <c r="AQ628" s="104" t="s">
        <v>320</v>
      </c>
      <c r="AR628" s="96"/>
      <c r="AS628" s="96"/>
      <c r="AT628" s="97"/>
      <c r="AU628" s="111" t="s">
        <v>261</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321</v>
      </c>
      <c r="AH629" s="100"/>
      <c r="AI629" s="110"/>
      <c r="AJ629" s="110"/>
      <c r="AK629" s="110"/>
      <c r="AL629" s="105"/>
      <c r="AM629" s="110"/>
      <c r="AN629" s="110"/>
      <c r="AO629" s="110"/>
      <c r="AP629" s="105"/>
      <c r="AQ629" s="114"/>
      <c r="AR629" s="113"/>
      <c r="AS629" s="99" t="s">
        <v>321</v>
      </c>
      <c r="AT629" s="100"/>
      <c r="AU629" s="113"/>
      <c r="AV629" s="113"/>
      <c r="AW629" s="99" t="s">
        <v>308</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60</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346</v>
      </c>
      <c r="F633" s="94"/>
      <c r="G633" s="95" t="s">
        <v>342</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344</v>
      </c>
      <c r="AF633" s="107"/>
      <c r="AG633" s="107"/>
      <c r="AH633" s="108"/>
      <c r="AI633" s="109" t="s">
        <v>324</v>
      </c>
      <c r="AJ633" s="109"/>
      <c r="AK633" s="109"/>
      <c r="AL633" s="104"/>
      <c r="AM633" s="109" t="s">
        <v>331</v>
      </c>
      <c r="AN633" s="109"/>
      <c r="AO633" s="109"/>
      <c r="AP633" s="104"/>
      <c r="AQ633" s="104" t="s">
        <v>320</v>
      </c>
      <c r="AR633" s="96"/>
      <c r="AS633" s="96"/>
      <c r="AT633" s="97"/>
      <c r="AU633" s="111" t="s">
        <v>261</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321</v>
      </c>
      <c r="AH634" s="100"/>
      <c r="AI634" s="110"/>
      <c r="AJ634" s="110"/>
      <c r="AK634" s="110"/>
      <c r="AL634" s="105"/>
      <c r="AM634" s="110"/>
      <c r="AN634" s="110"/>
      <c r="AO634" s="110"/>
      <c r="AP634" s="105"/>
      <c r="AQ634" s="114"/>
      <c r="AR634" s="113"/>
      <c r="AS634" s="99" t="s">
        <v>321</v>
      </c>
      <c r="AT634" s="100"/>
      <c r="AU634" s="113"/>
      <c r="AV634" s="113"/>
      <c r="AW634" s="99" t="s">
        <v>308</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60</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346</v>
      </c>
      <c r="F638" s="94"/>
      <c r="G638" s="95" t="s">
        <v>342</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344</v>
      </c>
      <c r="AF638" s="107"/>
      <c r="AG638" s="107"/>
      <c r="AH638" s="108"/>
      <c r="AI638" s="109" t="s">
        <v>324</v>
      </c>
      <c r="AJ638" s="109"/>
      <c r="AK638" s="109"/>
      <c r="AL638" s="104"/>
      <c r="AM638" s="109" t="s">
        <v>331</v>
      </c>
      <c r="AN638" s="109"/>
      <c r="AO638" s="109"/>
      <c r="AP638" s="104"/>
      <c r="AQ638" s="104" t="s">
        <v>320</v>
      </c>
      <c r="AR638" s="96"/>
      <c r="AS638" s="96"/>
      <c r="AT638" s="97"/>
      <c r="AU638" s="111" t="s">
        <v>261</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321</v>
      </c>
      <c r="AH639" s="100"/>
      <c r="AI639" s="110"/>
      <c r="AJ639" s="110"/>
      <c r="AK639" s="110"/>
      <c r="AL639" s="105"/>
      <c r="AM639" s="110"/>
      <c r="AN639" s="110"/>
      <c r="AO639" s="110"/>
      <c r="AP639" s="105"/>
      <c r="AQ639" s="114"/>
      <c r="AR639" s="113"/>
      <c r="AS639" s="99" t="s">
        <v>321</v>
      </c>
      <c r="AT639" s="100"/>
      <c r="AU639" s="113"/>
      <c r="AV639" s="113"/>
      <c r="AW639" s="99" t="s">
        <v>308</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60</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346</v>
      </c>
      <c r="F643" s="94"/>
      <c r="G643" s="95" t="s">
        <v>342</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344</v>
      </c>
      <c r="AF643" s="107"/>
      <c r="AG643" s="107"/>
      <c r="AH643" s="108"/>
      <c r="AI643" s="109" t="s">
        <v>324</v>
      </c>
      <c r="AJ643" s="109"/>
      <c r="AK643" s="109"/>
      <c r="AL643" s="104"/>
      <c r="AM643" s="109" t="s">
        <v>331</v>
      </c>
      <c r="AN643" s="109"/>
      <c r="AO643" s="109"/>
      <c r="AP643" s="104"/>
      <c r="AQ643" s="104" t="s">
        <v>320</v>
      </c>
      <c r="AR643" s="96"/>
      <c r="AS643" s="96"/>
      <c r="AT643" s="97"/>
      <c r="AU643" s="111" t="s">
        <v>261</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321</v>
      </c>
      <c r="AH644" s="100"/>
      <c r="AI644" s="110"/>
      <c r="AJ644" s="110"/>
      <c r="AK644" s="110"/>
      <c r="AL644" s="105"/>
      <c r="AM644" s="110"/>
      <c r="AN644" s="110"/>
      <c r="AO644" s="110"/>
      <c r="AP644" s="105"/>
      <c r="AQ644" s="114"/>
      <c r="AR644" s="113"/>
      <c r="AS644" s="99" t="s">
        <v>321</v>
      </c>
      <c r="AT644" s="100"/>
      <c r="AU644" s="113"/>
      <c r="AV644" s="113"/>
      <c r="AW644" s="99" t="s">
        <v>308</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60</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346</v>
      </c>
      <c r="F648" s="94"/>
      <c r="G648" s="95" t="s">
        <v>342</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344</v>
      </c>
      <c r="AF648" s="107"/>
      <c r="AG648" s="107"/>
      <c r="AH648" s="108"/>
      <c r="AI648" s="109" t="s">
        <v>324</v>
      </c>
      <c r="AJ648" s="109"/>
      <c r="AK648" s="109"/>
      <c r="AL648" s="104"/>
      <c r="AM648" s="109" t="s">
        <v>331</v>
      </c>
      <c r="AN648" s="109"/>
      <c r="AO648" s="109"/>
      <c r="AP648" s="104"/>
      <c r="AQ648" s="104" t="s">
        <v>320</v>
      </c>
      <c r="AR648" s="96"/>
      <c r="AS648" s="96"/>
      <c r="AT648" s="97"/>
      <c r="AU648" s="111" t="s">
        <v>261</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321</v>
      </c>
      <c r="AH649" s="100"/>
      <c r="AI649" s="110"/>
      <c r="AJ649" s="110"/>
      <c r="AK649" s="110"/>
      <c r="AL649" s="105"/>
      <c r="AM649" s="110"/>
      <c r="AN649" s="110"/>
      <c r="AO649" s="110"/>
      <c r="AP649" s="105"/>
      <c r="AQ649" s="114"/>
      <c r="AR649" s="113"/>
      <c r="AS649" s="99" t="s">
        <v>321</v>
      </c>
      <c r="AT649" s="100"/>
      <c r="AU649" s="113"/>
      <c r="AV649" s="113"/>
      <c r="AW649" s="99" t="s">
        <v>308</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60</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347</v>
      </c>
      <c r="F653" s="94"/>
      <c r="G653" s="95" t="s">
        <v>343</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344</v>
      </c>
      <c r="AF653" s="107"/>
      <c r="AG653" s="107"/>
      <c r="AH653" s="108"/>
      <c r="AI653" s="109" t="s">
        <v>324</v>
      </c>
      <c r="AJ653" s="109"/>
      <c r="AK653" s="109"/>
      <c r="AL653" s="104"/>
      <c r="AM653" s="109" t="s">
        <v>331</v>
      </c>
      <c r="AN653" s="109"/>
      <c r="AO653" s="109"/>
      <c r="AP653" s="104"/>
      <c r="AQ653" s="104" t="s">
        <v>320</v>
      </c>
      <c r="AR653" s="96"/>
      <c r="AS653" s="96"/>
      <c r="AT653" s="97"/>
      <c r="AU653" s="111" t="s">
        <v>261</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321</v>
      </c>
      <c r="AH654" s="100"/>
      <c r="AI654" s="110"/>
      <c r="AJ654" s="110"/>
      <c r="AK654" s="110"/>
      <c r="AL654" s="105"/>
      <c r="AM654" s="110"/>
      <c r="AN654" s="110"/>
      <c r="AO654" s="110"/>
      <c r="AP654" s="105"/>
      <c r="AQ654" s="114"/>
      <c r="AR654" s="113"/>
      <c r="AS654" s="99" t="s">
        <v>321</v>
      </c>
      <c r="AT654" s="100"/>
      <c r="AU654" s="113"/>
      <c r="AV654" s="113"/>
      <c r="AW654" s="99" t="s">
        <v>308</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60</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347</v>
      </c>
      <c r="F658" s="94"/>
      <c r="G658" s="95" t="s">
        <v>343</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344</v>
      </c>
      <c r="AF658" s="107"/>
      <c r="AG658" s="107"/>
      <c r="AH658" s="108"/>
      <c r="AI658" s="109" t="s">
        <v>324</v>
      </c>
      <c r="AJ658" s="109"/>
      <c r="AK658" s="109"/>
      <c r="AL658" s="104"/>
      <c r="AM658" s="109" t="s">
        <v>331</v>
      </c>
      <c r="AN658" s="109"/>
      <c r="AO658" s="109"/>
      <c r="AP658" s="104"/>
      <c r="AQ658" s="104" t="s">
        <v>320</v>
      </c>
      <c r="AR658" s="96"/>
      <c r="AS658" s="96"/>
      <c r="AT658" s="97"/>
      <c r="AU658" s="111" t="s">
        <v>261</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321</v>
      </c>
      <c r="AH659" s="100"/>
      <c r="AI659" s="110"/>
      <c r="AJ659" s="110"/>
      <c r="AK659" s="110"/>
      <c r="AL659" s="105"/>
      <c r="AM659" s="110"/>
      <c r="AN659" s="110"/>
      <c r="AO659" s="110"/>
      <c r="AP659" s="105"/>
      <c r="AQ659" s="114"/>
      <c r="AR659" s="113"/>
      <c r="AS659" s="99" t="s">
        <v>321</v>
      </c>
      <c r="AT659" s="100"/>
      <c r="AU659" s="113"/>
      <c r="AV659" s="113"/>
      <c r="AW659" s="99" t="s">
        <v>308</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60</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347</v>
      </c>
      <c r="F663" s="94"/>
      <c r="G663" s="95" t="s">
        <v>343</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344</v>
      </c>
      <c r="AF663" s="107"/>
      <c r="AG663" s="107"/>
      <c r="AH663" s="108"/>
      <c r="AI663" s="109" t="s">
        <v>324</v>
      </c>
      <c r="AJ663" s="109"/>
      <c r="AK663" s="109"/>
      <c r="AL663" s="104"/>
      <c r="AM663" s="109" t="s">
        <v>331</v>
      </c>
      <c r="AN663" s="109"/>
      <c r="AO663" s="109"/>
      <c r="AP663" s="104"/>
      <c r="AQ663" s="104" t="s">
        <v>320</v>
      </c>
      <c r="AR663" s="96"/>
      <c r="AS663" s="96"/>
      <c r="AT663" s="97"/>
      <c r="AU663" s="111" t="s">
        <v>261</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321</v>
      </c>
      <c r="AH664" s="100"/>
      <c r="AI664" s="110"/>
      <c r="AJ664" s="110"/>
      <c r="AK664" s="110"/>
      <c r="AL664" s="105"/>
      <c r="AM664" s="110"/>
      <c r="AN664" s="110"/>
      <c r="AO664" s="110"/>
      <c r="AP664" s="105"/>
      <c r="AQ664" s="114"/>
      <c r="AR664" s="113"/>
      <c r="AS664" s="99" t="s">
        <v>321</v>
      </c>
      <c r="AT664" s="100"/>
      <c r="AU664" s="113"/>
      <c r="AV664" s="113"/>
      <c r="AW664" s="99" t="s">
        <v>308</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60</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347</v>
      </c>
      <c r="F668" s="94"/>
      <c r="G668" s="95" t="s">
        <v>343</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344</v>
      </c>
      <c r="AF668" s="107"/>
      <c r="AG668" s="107"/>
      <c r="AH668" s="108"/>
      <c r="AI668" s="109" t="s">
        <v>324</v>
      </c>
      <c r="AJ668" s="109"/>
      <c r="AK668" s="109"/>
      <c r="AL668" s="104"/>
      <c r="AM668" s="109" t="s">
        <v>331</v>
      </c>
      <c r="AN668" s="109"/>
      <c r="AO668" s="109"/>
      <c r="AP668" s="104"/>
      <c r="AQ668" s="104" t="s">
        <v>320</v>
      </c>
      <c r="AR668" s="96"/>
      <c r="AS668" s="96"/>
      <c r="AT668" s="97"/>
      <c r="AU668" s="111" t="s">
        <v>261</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321</v>
      </c>
      <c r="AH669" s="100"/>
      <c r="AI669" s="110"/>
      <c r="AJ669" s="110"/>
      <c r="AK669" s="110"/>
      <c r="AL669" s="105"/>
      <c r="AM669" s="110"/>
      <c r="AN669" s="110"/>
      <c r="AO669" s="110"/>
      <c r="AP669" s="105"/>
      <c r="AQ669" s="114"/>
      <c r="AR669" s="113"/>
      <c r="AS669" s="99" t="s">
        <v>321</v>
      </c>
      <c r="AT669" s="100"/>
      <c r="AU669" s="113"/>
      <c r="AV669" s="113"/>
      <c r="AW669" s="99" t="s">
        <v>308</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60</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347</v>
      </c>
      <c r="F673" s="94"/>
      <c r="G673" s="95" t="s">
        <v>343</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344</v>
      </c>
      <c r="AF673" s="107"/>
      <c r="AG673" s="107"/>
      <c r="AH673" s="108"/>
      <c r="AI673" s="109" t="s">
        <v>324</v>
      </c>
      <c r="AJ673" s="109"/>
      <c r="AK673" s="109"/>
      <c r="AL673" s="104"/>
      <c r="AM673" s="109" t="s">
        <v>331</v>
      </c>
      <c r="AN673" s="109"/>
      <c r="AO673" s="109"/>
      <c r="AP673" s="104"/>
      <c r="AQ673" s="104" t="s">
        <v>320</v>
      </c>
      <c r="AR673" s="96"/>
      <c r="AS673" s="96"/>
      <c r="AT673" s="97"/>
      <c r="AU673" s="111" t="s">
        <v>261</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321</v>
      </c>
      <c r="AH674" s="100"/>
      <c r="AI674" s="110"/>
      <c r="AJ674" s="110"/>
      <c r="AK674" s="110"/>
      <c r="AL674" s="105"/>
      <c r="AM674" s="110"/>
      <c r="AN674" s="110"/>
      <c r="AO674" s="110"/>
      <c r="AP674" s="105"/>
      <c r="AQ674" s="114"/>
      <c r="AR674" s="113"/>
      <c r="AS674" s="99" t="s">
        <v>321</v>
      </c>
      <c r="AT674" s="100"/>
      <c r="AU674" s="113"/>
      <c r="AV674" s="113"/>
      <c r="AW674" s="99" t="s">
        <v>308</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60</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368</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c r="A682" s="5"/>
      <c r="B682" s="6"/>
      <c r="C682" s="822"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23"/>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77.25" customHeight="1">
      <c r="A683" s="490" t="s">
        <v>267</v>
      </c>
      <c r="B683" s="491"/>
      <c r="C683" s="687" t="s">
        <v>268</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434</v>
      </c>
      <c r="AE683" s="828"/>
      <c r="AF683" s="828"/>
      <c r="AG683" s="824" t="s">
        <v>459</v>
      </c>
      <c r="AH683" s="825"/>
      <c r="AI683" s="825"/>
      <c r="AJ683" s="825"/>
      <c r="AK683" s="825"/>
      <c r="AL683" s="825"/>
      <c r="AM683" s="825"/>
      <c r="AN683" s="825"/>
      <c r="AO683" s="825"/>
      <c r="AP683" s="825"/>
      <c r="AQ683" s="825"/>
      <c r="AR683" s="825"/>
      <c r="AS683" s="825"/>
      <c r="AT683" s="825"/>
      <c r="AU683" s="825"/>
      <c r="AV683" s="825"/>
      <c r="AW683" s="825"/>
      <c r="AX683" s="826"/>
    </row>
    <row r="684" spans="1:50" ht="62.25" customHeight="1">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4" t="s">
        <v>434</v>
      </c>
      <c r="AE684" s="565"/>
      <c r="AF684" s="565"/>
      <c r="AG684" s="566" t="s">
        <v>460</v>
      </c>
      <c r="AH684" s="567"/>
      <c r="AI684" s="567"/>
      <c r="AJ684" s="567"/>
      <c r="AK684" s="567"/>
      <c r="AL684" s="567"/>
      <c r="AM684" s="567"/>
      <c r="AN684" s="567"/>
      <c r="AO684" s="567"/>
      <c r="AP684" s="567"/>
      <c r="AQ684" s="567"/>
      <c r="AR684" s="567"/>
      <c r="AS684" s="567"/>
      <c r="AT684" s="567"/>
      <c r="AU684" s="567"/>
      <c r="AV684" s="567"/>
      <c r="AW684" s="567"/>
      <c r="AX684" s="568"/>
    </row>
    <row r="685" spans="1:50" ht="63" customHeight="1">
      <c r="A685" s="494"/>
      <c r="B685" s="495"/>
      <c r="C685" s="399" t="s">
        <v>269</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4" t="s">
        <v>434</v>
      </c>
      <c r="AE685" s="575"/>
      <c r="AF685" s="575"/>
      <c r="AG685" s="643" t="s">
        <v>461</v>
      </c>
      <c r="AH685" s="119"/>
      <c r="AI685" s="119"/>
      <c r="AJ685" s="119"/>
      <c r="AK685" s="119"/>
      <c r="AL685" s="119"/>
      <c r="AM685" s="119"/>
      <c r="AN685" s="119"/>
      <c r="AO685" s="119"/>
      <c r="AP685" s="119"/>
      <c r="AQ685" s="119"/>
      <c r="AR685" s="119"/>
      <c r="AS685" s="119"/>
      <c r="AT685" s="119"/>
      <c r="AU685" s="119"/>
      <c r="AV685" s="119"/>
      <c r="AW685" s="119"/>
      <c r="AX685" s="644"/>
    </row>
    <row r="686" spans="1:50" ht="18.75" customHeight="1">
      <c r="A686" s="547" t="s">
        <v>44</v>
      </c>
      <c r="B686" s="724"/>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72" t="s">
        <v>462</v>
      </c>
      <c r="AE686" s="773"/>
      <c r="AF686" s="773"/>
      <c r="AG686" s="87"/>
      <c r="AH686" s="88"/>
      <c r="AI686" s="88"/>
      <c r="AJ686" s="88"/>
      <c r="AK686" s="88"/>
      <c r="AL686" s="88"/>
      <c r="AM686" s="88"/>
      <c r="AN686" s="88"/>
      <c r="AO686" s="88"/>
      <c r="AP686" s="88"/>
      <c r="AQ686" s="88"/>
      <c r="AR686" s="88"/>
      <c r="AS686" s="88"/>
      <c r="AT686" s="88"/>
      <c r="AU686" s="88"/>
      <c r="AV686" s="88"/>
      <c r="AW686" s="88"/>
      <c r="AX686" s="89"/>
    </row>
    <row r="687" spans="1:50" ht="42.75" customHeight="1">
      <c r="A687" s="608"/>
      <c r="B687" s="725"/>
      <c r="C687" s="540"/>
      <c r="D687" s="541"/>
      <c r="E687" s="576" t="s">
        <v>408</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32.25" customHeight="1">
      <c r="A688" s="608"/>
      <c r="B688" s="725"/>
      <c r="C688" s="542"/>
      <c r="D688" s="543"/>
      <c r="E688" s="579" t="s">
        <v>409</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50" ht="29.25" customHeight="1">
      <c r="A689" s="608"/>
      <c r="B689" s="609"/>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9" t="s">
        <v>462</v>
      </c>
      <c r="AE689" s="570"/>
      <c r="AF689" s="570"/>
      <c r="AG689" s="487"/>
      <c r="AH689" s="488"/>
      <c r="AI689" s="488"/>
      <c r="AJ689" s="488"/>
      <c r="AK689" s="488"/>
      <c r="AL689" s="488"/>
      <c r="AM689" s="488"/>
      <c r="AN689" s="488"/>
      <c r="AO689" s="488"/>
      <c r="AP689" s="488"/>
      <c r="AQ689" s="488"/>
      <c r="AR689" s="488"/>
      <c r="AS689" s="488"/>
      <c r="AT689" s="488"/>
      <c r="AU689" s="488"/>
      <c r="AV689" s="488"/>
      <c r="AW689" s="488"/>
      <c r="AX689" s="489"/>
    </row>
    <row r="690" spans="1:50" ht="29.25" customHeight="1">
      <c r="A690" s="608"/>
      <c r="B690" s="609"/>
      <c r="C690" s="530" t="s">
        <v>270</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4" t="s">
        <v>462</v>
      </c>
      <c r="AE690" s="565"/>
      <c r="AF690" s="565"/>
      <c r="AG690" s="566"/>
      <c r="AH690" s="567"/>
      <c r="AI690" s="567"/>
      <c r="AJ690" s="567"/>
      <c r="AK690" s="567"/>
      <c r="AL690" s="567"/>
      <c r="AM690" s="567"/>
      <c r="AN690" s="567"/>
      <c r="AO690" s="567"/>
      <c r="AP690" s="567"/>
      <c r="AQ690" s="567"/>
      <c r="AR690" s="567"/>
      <c r="AS690" s="567"/>
      <c r="AT690" s="567"/>
      <c r="AU690" s="567"/>
      <c r="AV690" s="567"/>
      <c r="AW690" s="567"/>
      <c r="AX690" s="568"/>
    </row>
    <row r="691" spans="1:50" ht="18.75" customHeight="1">
      <c r="A691" s="608"/>
      <c r="B691" s="609"/>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4" t="s">
        <v>462</v>
      </c>
      <c r="AE691" s="565"/>
      <c r="AF691" s="565"/>
      <c r="AG691" s="566"/>
      <c r="AH691" s="567"/>
      <c r="AI691" s="567"/>
      <c r="AJ691" s="567"/>
      <c r="AK691" s="567"/>
      <c r="AL691" s="567"/>
      <c r="AM691" s="567"/>
      <c r="AN691" s="567"/>
      <c r="AO691" s="567"/>
      <c r="AP691" s="567"/>
      <c r="AQ691" s="567"/>
      <c r="AR691" s="567"/>
      <c r="AS691" s="567"/>
      <c r="AT691" s="567"/>
      <c r="AU691" s="567"/>
      <c r="AV691" s="567"/>
      <c r="AW691" s="567"/>
      <c r="AX691" s="568"/>
    </row>
    <row r="692" spans="1:50" ht="18.75" customHeight="1">
      <c r="A692" s="608"/>
      <c r="B692" s="609"/>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4" t="s">
        <v>462</v>
      </c>
      <c r="AE692" s="565"/>
      <c r="AF692" s="565"/>
      <c r="AG692" s="566"/>
      <c r="AH692" s="567"/>
      <c r="AI692" s="567"/>
      <c r="AJ692" s="567"/>
      <c r="AK692" s="567"/>
      <c r="AL692" s="567"/>
      <c r="AM692" s="567"/>
      <c r="AN692" s="567"/>
      <c r="AO692" s="567"/>
      <c r="AP692" s="567"/>
      <c r="AQ692" s="567"/>
      <c r="AR692" s="567"/>
      <c r="AS692" s="567"/>
      <c r="AT692" s="567"/>
      <c r="AU692" s="567"/>
      <c r="AV692" s="567"/>
      <c r="AW692" s="567"/>
      <c r="AX692" s="568"/>
    </row>
    <row r="693" spans="1:64" ht="18.75" customHeight="1">
      <c r="A693" s="608"/>
      <c r="B693" s="609"/>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4" t="s">
        <v>462</v>
      </c>
      <c r="AE693" s="575"/>
      <c r="AF693" s="575"/>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2" ht="20.25" customHeight="1">
      <c r="A694" s="610"/>
      <c r="B694" s="611"/>
      <c r="C694" s="726" t="s">
        <v>419</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2" t="s">
        <v>462</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50" ht="21" customHeight="1">
      <c r="A695" s="547" t="s">
        <v>45</v>
      </c>
      <c r="B695" s="607"/>
      <c r="C695" s="612" t="s">
        <v>420</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462</v>
      </c>
      <c r="AE695" s="570"/>
      <c r="AF695" s="571"/>
      <c r="AG695" s="487"/>
      <c r="AH695" s="488"/>
      <c r="AI695" s="488"/>
      <c r="AJ695" s="488"/>
      <c r="AK695" s="488"/>
      <c r="AL695" s="488"/>
      <c r="AM695" s="488"/>
      <c r="AN695" s="488"/>
      <c r="AO695" s="488"/>
      <c r="AP695" s="488"/>
      <c r="AQ695" s="488"/>
      <c r="AR695" s="488"/>
      <c r="AS695" s="488"/>
      <c r="AT695" s="488"/>
      <c r="AU695" s="488"/>
      <c r="AV695" s="488"/>
      <c r="AW695" s="488"/>
      <c r="AX695" s="489"/>
    </row>
    <row r="696" spans="1:50" ht="30" customHeight="1">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462</v>
      </c>
      <c r="AE696" s="714"/>
      <c r="AF696" s="714"/>
      <c r="AG696" s="566"/>
      <c r="AH696" s="567"/>
      <c r="AI696" s="567"/>
      <c r="AJ696" s="567"/>
      <c r="AK696" s="567"/>
      <c r="AL696" s="567"/>
      <c r="AM696" s="567"/>
      <c r="AN696" s="567"/>
      <c r="AO696" s="567"/>
      <c r="AP696" s="567"/>
      <c r="AQ696" s="567"/>
      <c r="AR696" s="567"/>
      <c r="AS696" s="567"/>
      <c r="AT696" s="567"/>
      <c r="AU696" s="567"/>
      <c r="AV696" s="567"/>
      <c r="AW696" s="567"/>
      <c r="AX696" s="568"/>
    </row>
    <row r="697" spans="1:50" ht="18" customHeight="1">
      <c r="A697" s="608"/>
      <c r="B697" s="609"/>
      <c r="C697" s="530" t="s">
        <v>348</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4" t="s">
        <v>462</v>
      </c>
      <c r="AE697" s="565"/>
      <c r="AF697" s="565"/>
      <c r="AG697" s="566"/>
      <c r="AH697" s="567"/>
      <c r="AI697" s="567"/>
      <c r="AJ697" s="567"/>
      <c r="AK697" s="567"/>
      <c r="AL697" s="567"/>
      <c r="AM697" s="567"/>
      <c r="AN697" s="567"/>
      <c r="AO697" s="567"/>
      <c r="AP697" s="567"/>
      <c r="AQ697" s="567"/>
      <c r="AR697" s="567"/>
      <c r="AS697" s="567"/>
      <c r="AT697" s="567"/>
      <c r="AU697" s="567"/>
      <c r="AV697" s="567"/>
      <c r="AW697" s="567"/>
      <c r="AX697" s="568"/>
    </row>
    <row r="698" spans="1:50" ht="18" customHeight="1">
      <c r="A698" s="610"/>
      <c r="B698" s="611"/>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4" t="s">
        <v>462</v>
      </c>
      <c r="AE698" s="565"/>
      <c r="AF698" s="565"/>
      <c r="AG698" s="90"/>
      <c r="AH698" s="91"/>
      <c r="AI698" s="91"/>
      <c r="AJ698" s="91"/>
      <c r="AK698" s="91"/>
      <c r="AL698" s="91"/>
      <c r="AM698" s="91"/>
      <c r="AN698" s="91"/>
      <c r="AO698" s="91"/>
      <c r="AP698" s="91"/>
      <c r="AQ698" s="91"/>
      <c r="AR698" s="91"/>
      <c r="AS698" s="91"/>
      <c r="AT698" s="91"/>
      <c r="AU698" s="91"/>
      <c r="AV698" s="91"/>
      <c r="AW698" s="91"/>
      <c r="AX698" s="92"/>
    </row>
    <row r="699" spans="1:50" ht="33" customHeight="1">
      <c r="A699" s="599" t="s">
        <v>64</v>
      </c>
      <c r="B699" s="600"/>
      <c r="C699" s="559" t="s">
        <v>271</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4"/>
      <c r="AD699" s="569" t="s">
        <v>462</v>
      </c>
      <c r="AE699" s="570"/>
      <c r="AF699" s="570"/>
      <c r="AG699" s="87"/>
      <c r="AH699" s="88"/>
      <c r="AI699" s="88"/>
      <c r="AJ699" s="88"/>
      <c r="AK699" s="88"/>
      <c r="AL699" s="88"/>
      <c r="AM699" s="88"/>
      <c r="AN699" s="88"/>
      <c r="AO699" s="88"/>
      <c r="AP699" s="88"/>
      <c r="AQ699" s="88"/>
      <c r="AR699" s="88"/>
      <c r="AS699" s="88"/>
      <c r="AT699" s="88"/>
      <c r="AU699" s="88"/>
      <c r="AV699" s="88"/>
      <c r="AW699" s="88"/>
      <c r="AX699" s="89"/>
    </row>
    <row r="700" spans="1:50" ht="15.75" customHeight="1">
      <c r="A700" s="601"/>
      <c r="B700" s="602"/>
      <c r="C700" s="585" t="s">
        <v>69</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50" ht="26.25" customHeight="1">
      <c r="A701" s="601"/>
      <c r="B701" s="602"/>
      <c r="C701" s="732"/>
      <c r="D701" s="733"/>
      <c r="E701" s="733"/>
      <c r="F701" s="733"/>
      <c r="G701" s="733"/>
      <c r="H701" s="733"/>
      <c r="I701" s="733"/>
      <c r="J701" s="733"/>
      <c r="K701" s="733"/>
      <c r="L701" s="733"/>
      <c r="M701" s="733"/>
      <c r="N701" s="733"/>
      <c r="O701" s="734"/>
      <c r="P701" s="556"/>
      <c r="Q701" s="557"/>
      <c r="R701" s="557"/>
      <c r="S701" s="558"/>
      <c r="T701" s="605"/>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50" ht="26.25" customHeight="1">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50" ht="26.25" customHeight="1" hidden="1">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50" ht="26.25" customHeight="1" hidden="1">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c r="A705" s="603"/>
      <c r="B705" s="604"/>
      <c r="C705" s="739"/>
      <c r="D705" s="740"/>
      <c r="E705" s="740"/>
      <c r="F705" s="740"/>
      <c r="G705" s="740"/>
      <c r="H705" s="740"/>
      <c r="I705" s="740"/>
      <c r="J705" s="740"/>
      <c r="K705" s="740"/>
      <c r="L705" s="740"/>
      <c r="M705" s="740"/>
      <c r="N705" s="740"/>
      <c r="O705" s="741"/>
      <c r="P705" s="752"/>
      <c r="Q705" s="752"/>
      <c r="R705" s="752"/>
      <c r="S705" s="753"/>
      <c r="T705" s="756"/>
      <c r="U705" s="554"/>
      <c r="V705" s="554"/>
      <c r="W705" s="554"/>
      <c r="X705" s="554"/>
      <c r="Y705" s="554"/>
      <c r="Z705" s="554"/>
      <c r="AA705" s="554"/>
      <c r="AB705" s="554"/>
      <c r="AC705" s="554"/>
      <c r="AD705" s="554"/>
      <c r="AE705" s="554"/>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7" t="s">
        <v>54</v>
      </c>
      <c r="B706" s="548"/>
      <c r="C706" s="264" t="s">
        <v>59</v>
      </c>
      <c r="D706" s="735"/>
      <c r="E706" s="735"/>
      <c r="F706" s="736"/>
      <c r="G706" s="750" t="s">
        <v>464</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47.25" customHeight="1" thickBot="1">
      <c r="A707" s="549"/>
      <c r="B707" s="550"/>
      <c r="C707" s="745" t="s">
        <v>63</v>
      </c>
      <c r="D707" s="746"/>
      <c r="E707" s="746"/>
      <c r="F707" s="747"/>
      <c r="G707" s="748" t="s">
        <v>463</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66.75" customHeight="1" thickBot="1">
      <c r="A709" s="720" t="s">
        <v>486</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75" customHeight="1" thickBot="1">
      <c r="A711" s="544" t="s">
        <v>265</v>
      </c>
      <c r="B711" s="545"/>
      <c r="C711" s="545"/>
      <c r="D711" s="545"/>
      <c r="E711" s="546"/>
      <c r="F711" s="588" t="s">
        <v>487</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75" customHeight="1" thickBot="1">
      <c r="A713" s="700" t="s">
        <v>489</v>
      </c>
      <c r="B713" s="701"/>
      <c r="C713" s="701"/>
      <c r="D713" s="701"/>
      <c r="E713" s="702"/>
      <c r="F713" s="721" t="s">
        <v>491</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54.75" customHeight="1" thickBot="1">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5" customHeight="1">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5" customHeight="1">
      <c r="A717" s="551" t="s">
        <v>385</v>
      </c>
      <c r="B717" s="285"/>
      <c r="C717" s="285"/>
      <c r="D717" s="285"/>
      <c r="E717" s="285"/>
      <c r="F717" s="285"/>
      <c r="G717" s="703" t="s">
        <v>436</v>
      </c>
      <c r="H717" s="704"/>
      <c r="I717" s="704"/>
      <c r="J717" s="704"/>
      <c r="K717" s="704"/>
      <c r="L717" s="704"/>
      <c r="M717" s="704"/>
      <c r="N717" s="704"/>
      <c r="O717" s="704"/>
      <c r="P717" s="704"/>
      <c r="Q717" s="285" t="s">
        <v>326</v>
      </c>
      <c r="R717" s="285"/>
      <c r="S717" s="285"/>
      <c r="T717" s="285"/>
      <c r="U717" s="285"/>
      <c r="V717" s="285"/>
      <c r="W717" s="703" t="s">
        <v>436</v>
      </c>
      <c r="X717" s="704"/>
      <c r="Y717" s="704"/>
      <c r="Z717" s="704"/>
      <c r="AA717" s="704"/>
      <c r="AB717" s="704"/>
      <c r="AC717" s="704"/>
      <c r="AD717" s="704"/>
      <c r="AE717" s="704"/>
      <c r="AF717" s="704"/>
      <c r="AG717" s="285" t="s">
        <v>327</v>
      </c>
      <c r="AH717" s="285"/>
      <c r="AI717" s="285"/>
      <c r="AJ717" s="285"/>
      <c r="AK717" s="285"/>
      <c r="AL717" s="285"/>
      <c r="AM717" s="703" t="s">
        <v>436</v>
      </c>
      <c r="AN717" s="704"/>
      <c r="AO717" s="704"/>
      <c r="AP717" s="704"/>
      <c r="AQ717" s="704"/>
      <c r="AR717" s="704"/>
      <c r="AS717" s="704"/>
      <c r="AT717" s="704"/>
      <c r="AU717" s="704"/>
      <c r="AV717" s="704"/>
      <c r="AW717" s="51"/>
      <c r="AX717" s="52"/>
    </row>
    <row r="718" spans="1:50" ht="19.5" customHeight="1" thickBot="1">
      <c r="A718" s="699" t="s">
        <v>328</v>
      </c>
      <c r="B718" s="642"/>
      <c r="C718" s="642"/>
      <c r="D718" s="642"/>
      <c r="E718" s="642"/>
      <c r="F718" s="642"/>
      <c r="G718" s="761" t="s">
        <v>388</v>
      </c>
      <c r="H718" s="762"/>
      <c r="I718" s="762"/>
      <c r="J718" s="762"/>
      <c r="K718" s="762"/>
      <c r="L718" s="762"/>
      <c r="M718" s="762"/>
      <c r="N718" s="762"/>
      <c r="O718" s="762"/>
      <c r="P718" s="762"/>
      <c r="Q718" s="642" t="s">
        <v>329</v>
      </c>
      <c r="R718" s="642"/>
      <c r="S718" s="642"/>
      <c r="T718" s="642"/>
      <c r="U718" s="642"/>
      <c r="V718" s="642"/>
      <c r="W718" s="640" t="s">
        <v>437</v>
      </c>
      <c r="X718" s="641"/>
      <c r="Y718" s="641"/>
      <c r="Z718" s="641"/>
      <c r="AA718" s="641"/>
      <c r="AB718" s="641"/>
      <c r="AC718" s="641"/>
      <c r="AD718" s="641"/>
      <c r="AE718" s="641"/>
      <c r="AF718" s="641"/>
      <c r="AG718" s="642" t="s">
        <v>330</v>
      </c>
      <c r="AH718" s="642"/>
      <c r="AI718" s="642"/>
      <c r="AJ718" s="642"/>
      <c r="AK718" s="642"/>
      <c r="AL718" s="642"/>
      <c r="AM718" s="737" t="s">
        <v>454</v>
      </c>
      <c r="AN718" s="738"/>
      <c r="AO718" s="738"/>
      <c r="AP718" s="738"/>
      <c r="AQ718" s="738"/>
      <c r="AR718" s="738"/>
      <c r="AS718" s="738"/>
      <c r="AT718" s="738"/>
      <c r="AU718" s="738"/>
      <c r="AV718" s="738"/>
      <c r="AW718" s="53"/>
      <c r="AX718" s="54"/>
    </row>
    <row r="719" spans="1:50" ht="23.25" customHeight="1">
      <c r="A719" s="634" t="s">
        <v>27</v>
      </c>
      <c r="B719" s="635"/>
      <c r="C719" s="635"/>
      <c r="D719" s="635"/>
      <c r="E719" s="635"/>
      <c r="F719" s="636"/>
      <c r="G719" s="73" t="s">
        <v>334</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715" t="s">
        <v>32</v>
      </c>
      <c r="B758" s="716"/>
      <c r="C758" s="716"/>
      <c r="D758" s="716"/>
      <c r="E758" s="716"/>
      <c r="F758" s="717"/>
      <c r="G758" s="376" t="s">
        <v>411</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412</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hidden="1">
      <c r="A759" s="552"/>
      <c r="B759" s="718"/>
      <c r="C759" s="718"/>
      <c r="D759" s="718"/>
      <c r="E759" s="718"/>
      <c r="F759" s="719"/>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hidden="1">
      <c r="A760" s="552"/>
      <c r="B760" s="718"/>
      <c r="C760" s="718"/>
      <c r="D760" s="718"/>
      <c r="E760" s="718"/>
      <c r="F760" s="719"/>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customHeight="1" hidden="1">
      <c r="A761" s="552"/>
      <c r="B761" s="718"/>
      <c r="C761" s="718"/>
      <c r="D761" s="718"/>
      <c r="E761" s="718"/>
      <c r="F761" s="719"/>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hidden="1">
      <c r="A762" s="552"/>
      <c r="B762" s="718"/>
      <c r="C762" s="718"/>
      <c r="D762" s="718"/>
      <c r="E762" s="718"/>
      <c r="F762" s="719"/>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hidden="1">
      <c r="A763" s="552"/>
      <c r="B763" s="718"/>
      <c r="C763" s="718"/>
      <c r="D763" s="718"/>
      <c r="E763" s="718"/>
      <c r="F763" s="719"/>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hidden="1">
      <c r="A764" s="552"/>
      <c r="B764" s="718"/>
      <c r="C764" s="718"/>
      <c r="D764" s="718"/>
      <c r="E764" s="718"/>
      <c r="F764" s="719"/>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hidden="1">
      <c r="A765" s="552"/>
      <c r="B765" s="718"/>
      <c r="C765" s="718"/>
      <c r="D765" s="718"/>
      <c r="E765" s="718"/>
      <c r="F765" s="719"/>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hidden="1">
      <c r="A766" s="552"/>
      <c r="B766" s="718"/>
      <c r="C766" s="718"/>
      <c r="D766" s="718"/>
      <c r="E766" s="718"/>
      <c r="F766" s="719"/>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hidden="1">
      <c r="A767" s="552"/>
      <c r="B767" s="718"/>
      <c r="C767" s="718"/>
      <c r="D767" s="718"/>
      <c r="E767" s="718"/>
      <c r="F767" s="719"/>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hidden="1">
      <c r="A768" s="552"/>
      <c r="B768" s="718"/>
      <c r="C768" s="718"/>
      <c r="D768" s="718"/>
      <c r="E768" s="718"/>
      <c r="F768" s="719"/>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hidden="1">
      <c r="A769" s="552"/>
      <c r="B769" s="718"/>
      <c r="C769" s="718"/>
      <c r="D769" s="718"/>
      <c r="E769" s="718"/>
      <c r="F769" s="719"/>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hidden="1" thickBot="1">
      <c r="A770" s="552"/>
      <c r="B770" s="718"/>
      <c r="C770" s="718"/>
      <c r="D770" s="718"/>
      <c r="E770" s="718"/>
      <c r="F770" s="719"/>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customHeight="1" hidden="1">
      <c r="A771" s="552"/>
      <c r="B771" s="718"/>
      <c r="C771" s="718"/>
      <c r="D771" s="718"/>
      <c r="E771" s="718"/>
      <c r="F771" s="719"/>
      <c r="G771" s="376" t="s">
        <v>414</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413</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customHeight="1" hidden="1">
      <c r="A772" s="552"/>
      <c r="B772" s="718"/>
      <c r="C772" s="718"/>
      <c r="D772" s="718"/>
      <c r="E772" s="718"/>
      <c r="F772" s="719"/>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customHeight="1" hidden="1">
      <c r="A773" s="552"/>
      <c r="B773" s="718"/>
      <c r="C773" s="718"/>
      <c r="D773" s="718"/>
      <c r="E773" s="718"/>
      <c r="F773" s="719"/>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customHeight="1" hidden="1">
      <c r="A774" s="552"/>
      <c r="B774" s="718"/>
      <c r="C774" s="718"/>
      <c r="D774" s="718"/>
      <c r="E774" s="718"/>
      <c r="F774" s="719"/>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2"/>
      <c r="B775" s="718"/>
      <c r="C775" s="718"/>
      <c r="D775" s="718"/>
      <c r="E775" s="718"/>
      <c r="F775" s="719"/>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2"/>
      <c r="B776" s="718"/>
      <c r="C776" s="718"/>
      <c r="D776" s="718"/>
      <c r="E776" s="718"/>
      <c r="F776" s="719"/>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2"/>
      <c r="B777" s="718"/>
      <c r="C777" s="718"/>
      <c r="D777" s="718"/>
      <c r="E777" s="718"/>
      <c r="F777" s="719"/>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2"/>
      <c r="B778" s="718"/>
      <c r="C778" s="718"/>
      <c r="D778" s="718"/>
      <c r="E778" s="718"/>
      <c r="F778" s="719"/>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2"/>
      <c r="B779" s="718"/>
      <c r="C779" s="718"/>
      <c r="D779" s="718"/>
      <c r="E779" s="718"/>
      <c r="F779" s="719"/>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2"/>
      <c r="B780" s="718"/>
      <c r="C780" s="718"/>
      <c r="D780" s="718"/>
      <c r="E780" s="718"/>
      <c r="F780" s="719"/>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2"/>
      <c r="B781" s="718"/>
      <c r="C781" s="718"/>
      <c r="D781" s="718"/>
      <c r="E781" s="718"/>
      <c r="F781" s="719"/>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2"/>
      <c r="B782" s="718"/>
      <c r="C782" s="718"/>
      <c r="D782" s="718"/>
      <c r="E782" s="718"/>
      <c r="F782" s="719"/>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2"/>
      <c r="B783" s="718"/>
      <c r="C783" s="718"/>
      <c r="D783" s="718"/>
      <c r="E783" s="718"/>
      <c r="F783" s="719"/>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2"/>
      <c r="B784" s="718"/>
      <c r="C784" s="718"/>
      <c r="D784" s="718"/>
      <c r="E784" s="718"/>
      <c r="F784" s="719"/>
      <c r="G784" s="376" t="s">
        <v>415</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416</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customHeight="1" hidden="1">
      <c r="A785" s="552"/>
      <c r="B785" s="718"/>
      <c r="C785" s="718"/>
      <c r="D785" s="718"/>
      <c r="E785" s="718"/>
      <c r="F785" s="719"/>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customHeight="1" hidden="1">
      <c r="A786" s="552"/>
      <c r="B786" s="718"/>
      <c r="C786" s="718"/>
      <c r="D786" s="718"/>
      <c r="E786" s="718"/>
      <c r="F786" s="719"/>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customHeight="1" hidden="1">
      <c r="A787" s="552"/>
      <c r="B787" s="718"/>
      <c r="C787" s="718"/>
      <c r="D787" s="718"/>
      <c r="E787" s="718"/>
      <c r="F787" s="719"/>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2"/>
      <c r="B788" s="718"/>
      <c r="C788" s="718"/>
      <c r="D788" s="718"/>
      <c r="E788" s="718"/>
      <c r="F788" s="719"/>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2"/>
      <c r="B789" s="718"/>
      <c r="C789" s="718"/>
      <c r="D789" s="718"/>
      <c r="E789" s="718"/>
      <c r="F789" s="719"/>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2"/>
      <c r="B790" s="718"/>
      <c r="C790" s="718"/>
      <c r="D790" s="718"/>
      <c r="E790" s="718"/>
      <c r="F790" s="719"/>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2"/>
      <c r="B791" s="718"/>
      <c r="C791" s="718"/>
      <c r="D791" s="718"/>
      <c r="E791" s="718"/>
      <c r="F791" s="719"/>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2"/>
      <c r="B792" s="718"/>
      <c r="C792" s="718"/>
      <c r="D792" s="718"/>
      <c r="E792" s="718"/>
      <c r="F792" s="719"/>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2"/>
      <c r="B793" s="718"/>
      <c r="C793" s="718"/>
      <c r="D793" s="718"/>
      <c r="E793" s="718"/>
      <c r="F793" s="719"/>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2"/>
      <c r="B794" s="718"/>
      <c r="C794" s="718"/>
      <c r="D794" s="718"/>
      <c r="E794" s="718"/>
      <c r="F794" s="719"/>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2"/>
      <c r="B795" s="718"/>
      <c r="C795" s="718"/>
      <c r="D795" s="718"/>
      <c r="E795" s="718"/>
      <c r="F795" s="719"/>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2"/>
      <c r="B796" s="718"/>
      <c r="C796" s="718"/>
      <c r="D796" s="718"/>
      <c r="E796" s="718"/>
      <c r="F796" s="719"/>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2"/>
      <c r="B797" s="718"/>
      <c r="C797" s="718"/>
      <c r="D797" s="718"/>
      <c r="E797" s="718"/>
      <c r="F797" s="719"/>
      <c r="G797" s="376" t="s">
        <v>380</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311</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customHeight="1" hidden="1">
      <c r="A798" s="552"/>
      <c r="B798" s="718"/>
      <c r="C798" s="718"/>
      <c r="D798" s="718"/>
      <c r="E798" s="718"/>
      <c r="F798" s="719"/>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customHeight="1" hidden="1">
      <c r="A799" s="552"/>
      <c r="B799" s="718"/>
      <c r="C799" s="718"/>
      <c r="D799" s="718"/>
      <c r="E799" s="718"/>
      <c r="F799" s="719"/>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customHeight="1" hidden="1">
      <c r="A800" s="552"/>
      <c r="B800" s="718"/>
      <c r="C800" s="718"/>
      <c r="D800" s="718"/>
      <c r="E800" s="718"/>
      <c r="F800" s="719"/>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2"/>
      <c r="B801" s="718"/>
      <c r="C801" s="718"/>
      <c r="D801" s="718"/>
      <c r="E801" s="718"/>
      <c r="F801" s="719"/>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2"/>
      <c r="B802" s="718"/>
      <c r="C802" s="718"/>
      <c r="D802" s="718"/>
      <c r="E802" s="718"/>
      <c r="F802" s="719"/>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2"/>
      <c r="B803" s="718"/>
      <c r="C803" s="718"/>
      <c r="D803" s="718"/>
      <c r="E803" s="718"/>
      <c r="F803" s="719"/>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2"/>
      <c r="B804" s="718"/>
      <c r="C804" s="718"/>
      <c r="D804" s="718"/>
      <c r="E804" s="718"/>
      <c r="F804" s="719"/>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2"/>
      <c r="B805" s="718"/>
      <c r="C805" s="718"/>
      <c r="D805" s="718"/>
      <c r="E805" s="718"/>
      <c r="F805" s="719"/>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2"/>
      <c r="B806" s="718"/>
      <c r="C806" s="718"/>
      <c r="D806" s="718"/>
      <c r="E806" s="718"/>
      <c r="F806" s="719"/>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2"/>
      <c r="B807" s="718"/>
      <c r="C807" s="718"/>
      <c r="D807" s="718"/>
      <c r="E807" s="718"/>
      <c r="F807" s="719"/>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2"/>
      <c r="B808" s="718"/>
      <c r="C808" s="718"/>
      <c r="D808" s="718"/>
      <c r="E808" s="718"/>
      <c r="F808" s="719"/>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2"/>
      <c r="B809" s="718"/>
      <c r="C809" s="718"/>
      <c r="D809" s="718"/>
      <c r="E809" s="718"/>
      <c r="F809" s="719"/>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3" t="s">
        <v>276</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ht="13.5" hidden="1"/>
    <row r="813" spans="1:50" ht="14.25" hidden="1">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hidden="1">
      <c r="A814" s="9"/>
      <c r="B814" s="45" t="s">
        <v>411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hidden="1">
      <c r="A815" s="273"/>
      <c r="B815" s="273"/>
      <c r="C815" s="273" t="s">
        <v>30</v>
      </c>
      <c r="D815" s="273"/>
      <c r="E815" s="273"/>
      <c r="F815" s="273"/>
      <c r="G815" s="273"/>
      <c r="H815" s="273"/>
      <c r="I815" s="273"/>
      <c r="J815" s="168" t="s">
        <v>386</v>
      </c>
      <c r="K815" s="271"/>
      <c r="L815" s="271"/>
      <c r="M815" s="271"/>
      <c r="N815" s="271"/>
      <c r="O815" s="271"/>
      <c r="P815" s="282" t="s">
        <v>350</v>
      </c>
      <c r="Q815" s="282"/>
      <c r="R815" s="282"/>
      <c r="S815" s="282"/>
      <c r="T815" s="282"/>
      <c r="U815" s="282"/>
      <c r="V815" s="282"/>
      <c r="W815" s="282"/>
      <c r="X815" s="282"/>
      <c r="Y815" s="272" t="s">
        <v>382</v>
      </c>
      <c r="Z815" s="281"/>
      <c r="AA815" s="281"/>
      <c r="AB815" s="281"/>
      <c r="AC815" s="168" t="s">
        <v>349</v>
      </c>
      <c r="AD815" s="168"/>
      <c r="AE815" s="168"/>
      <c r="AF815" s="168"/>
      <c r="AG815" s="168"/>
      <c r="AH815" s="272" t="s">
        <v>366</v>
      </c>
      <c r="AI815" s="273"/>
      <c r="AJ815" s="273"/>
      <c r="AK815" s="273"/>
      <c r="AL815" s="273" t="s">
        <v>23</v>
      </c>
      <c r="AM815" s="273"/>
      <c r="AN815" s="273"/>
      <c r="AO815" s="274"/>
      <c r="AP815" s="372" t="s">
        <v>387</v>
      </c>
      <c r="AQ815" s="372"/>
      <c r="AR815" s="372"/>
      <c r="AS815" s="372"/>
      <c r="AT815" s="372"/>
      <c r="AU815" s="372"/>
      <c r="AV815" s="372"/>
      <c r="AW815" s="372"/>
      <c r="AX815" s="372"/>
    </row>
    <row r="816" spans="1:50" ht="30" customHeight="1" hidden="1">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customHeight="1" hidden="1">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customHeight="1" hidden="1">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customHeight="1" hidden="1">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customHeight="1" hidden="1">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312</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81"/>
      <c r="B848" s="281"/>
      <c r="C848" s="281" t="s">
        <v>30</v>
      </c>
      <c r="D848" s="281"/>
      <c r="E848" s="281"/>
      <c r="F848" s="281"/>
      <c r="G848" s="281"/>
      <c r="H848" s="281"/>
      <c r="I848" s="281"/>
      <c r="J848" s="168" t="s">
        <v>386</v>
      </c>
      <c r="K848" s="168"/>
      <c r="L848" s="168"/>
      <c r="M848" s="168"/>
      <c r="N848" s="168"/>
      <c r="O848" s="168"/>
      <c r="P848" s="272" t="s">
        <v>350</v>
      </c>
      <c r="Q848" s="272"/>
      <c r="R848" s="272"/>
      <c r="S848" s="272"/>
      <c r="T848" s="272"/>
      <c r="U848" s="272"/>
      <c r="V848" s="272"/>
      <c r="W848" s="272"/>
      <c r="X848" s="272"/>
      <c r="Y848" s="272" t="s">
        <v>382</v>
      </c>
      <c r="Z848" s="281"/>
      <c r="AA848" s="281"/>
      <c r="AB848" s="281"/>
      <c r="AC848" s="168" t="s">
        <v>349</v>
      </c>
      <c r="AD848" s="168"/>
      <c r="AE848" s="168"/>
      <c r="AF848" s="168"/>
      <c r="AG848" s="168"/>
      <c r="AH848" s="272" t="s">
        <v>366</v>
      </c>
      <c r="AI848" s="281"/>
      <c r="AJ848" s="281"/>
      <c r="AK848" s="281"/>
      <c r="AL848" s="281" t="s">
        <v>23</v>
      </c>
      <c r="AM848" s="281"/>
      <c r="AN848" s="281"/>
      <c r="AO848" s="371"/>
      <c r="AP848" s="372" t="s">
        <v>428</v>
      </c>
      <c r="AQ848" s="372"/>
      <c r="AR848" s="372"/>
      <c r="AS848" s="372"/>
      <c r="AT848" s="372"/>
      <c r="AU848" s="372"/>
      <c r="AV848" s="372"/>
      <c r="AW848" s="372"/>
      <c r="AX848" s="372"/>
    </row>
    <row r="849" spans="1:50" ht="30" customHeight="1" hidden="1">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customHeight="1" hidden="1">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customHeight="1" hidden="1">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customHeight="1" hidden="1">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customHeight="1" hidden="1">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customHeight="1" hidden="1">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customHeight="1" hidden="1">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customHeight="1" hidden="1">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customHeight="1" hidden="1">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customHeight="1" hidden="1">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386</v>
      </c>
      <c r="K881" s="168"/>
      <c r="L881" s="168"/>
      <c r="M881" s="168"/>
      <c r="N881" s="168"/>
      <c r="O881" s="168"/>
      <c r="P881" s="272" t="s">
        <v>350</v>
      </c>
      <c r="Q881" s="272"/>
      <c r="R881" s="272"/>
      <c r="S881" s="272"/>
      <c r="T881" s="272"/>
      <c r="U881" s="272"/>
      <c r="V881" s="272"/>
      <c r="W881" s="272"/>
      <c r="X881" s="272"/>
      <c r="Y881" s="272" t="s">
        <v>382</v>
      </c>
      <c r="Z881" s="281"/>
      <c r="AA881" s="281"/>
      <c r="AB881" s="281"/>
      <c r="AC881" s="168" t="s">
        <v>349</v>
      </c>
      <c r="AD881" s="168"/>
      <c r="AE881" s="168"/>
      <c r="AF881" s="168"/>
      <c r="AG881" s="168"/>
      <c r="AH881" s="272" t="s">
        <v>366</v>
      </c>
      <c r="AI881" s="281"/>
      <c r="AJ881" s="281"/>
      <c r="AK881" s="281"/>
      <c r="AL881" s="281" t="s">
        <v>23</v>
      </c>
      <c r="AM881" s="281"/>
      <c r="AN881" s="281"/>
      <c r="AO881" s="371"/>
      <c r="AP881" s="372" t="s">
        <v>428</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313</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386</v>
      </c>
      <c r="K914" s="168"/>
      <c r="L914" s="168"/>
      <c r="M914" s="168"/>
      <c r="N914" s="168"/>
      <c r="O914" s="168"/>
      <c r="P914" s="272" t="s">
        <v>350</v>
      </c>
      <c r="Q914" s="272"/>
      <c r="R914" s="272"/>
      <c r="S914" s="272"/>
      <c r="T914" s="272"/>
      <c r="U914" s="272"/>
      <c r="V914" s="272"/>
      <c r="W914" s="272"/>
      <c r="X914" s="272"/>
      <c r="Y914" s="272" t="s">
        <v>382</v>
      </c>
      <c r="Z914" s="281"/>
      <c r="AA914" s="281"/>
      <c r="AB914" s="281"/>
      <c r="AC914" s="168" t="s">
        <v>349</v>
      </c>
      <c r="AD914" s="168"/>
      <c r="AE914" s="168"/>
      <c r="AF914" s="168"/>
      <c r="AG914" s="168"/>
      <c r="AH914" s="272" t="s">
        <v>366</v>
      </c>
      <c r="AI914" s="281"/>
      <c r="AJ914" s="281"/>
      <c r="AK914" s="281"/>
      <c r="AL914" s="281" t="s">
        <v>23</v>
      </c>
      <c r="AM914" s="281"/>
      <c r="AN914" s="281"/>
      <c r="AO914" s="371"/>
      <c r="AP914" s="372" t="s">
        <v>428</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386</v>
      </c>
      <c r="K947" s="168"/>
      <c r="L947" s="168"/>
      <c r="M947" s="168"/>
      <c r="N947" s="168"/>
      <c r="O947" s="168"/>
      <c r="P947" s="272" t="s">
        <v>350</v>
      </c>
      <c r="Q947" s="272"/>
      <c r="R947" s="272"/>
      <c r="S947" s="272"/>
      <c r="T947" s="272"/>
      <c r="U947" s="272"/>
      <c r="V947" s="272"/>
      <c r="W947" s="272"/>
      <c r="X947" s="272"/>
      <c r="Y947" s="272" t="s">
        <v>382</v>
      </c>
      <c r="Z947" s="281"/>
      <c r="AA947" s="281"/>
      <c r="AB947" s="281"/>
      <c r="AC947" s="168" t="s">
        <v>349</v>
      </c>
      <c r="AD947" s="168"/>
      <c r="AE947" s="168"/>
      <c r="AF947" s="168"/>
      <c r="AG947" s="168"/>
      <c r="AH947" s="272" t="s">
        <v>366</v>
      </c>
      <c r="AI947" s="281"/>
      <c r="AJ947" s="281"/>
      <c r="AK947" s="281"/>
      <c r="AL947" s="281" t="s">
        <v>23</v>
      </c>
      <c r="AM947" s="281"/>
      <c r="AN947" s="281"/>
      <c r="AO947" s="371"/>
      <c r="AP947" s="372" t="s">
        <v>428</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386</v>
      </c>
      <c r="K980" s="168"/>
      <c r="L980" s="168"/>
      <c r="M980" s="168"/>
      <c r="N980" s="168"/>
      <c r="O980" s="168"/>
      <c r="P980" s="272" t="s">
        <v>350</v>
      </c>
      <c r="Q980" s="272"/>
      <c r="R980" s="272"/>
      <c r="S980" s="272"/>
      <c r="T980" s="272"/>
      <c r="U980" s="272"/>
      <c r="V980" s="272"/>
      <c r="W980" s="272"/>
      <c r="X980" s="272"/>
      <c r="Y980" s="272" t="s">
        <v>382</v>
      </c>
      <c r="Z980" s="281"/>
      <c r="AA980" s="281"/>
      <c r="AB980" s="281"/>
      <c r="AC980" s="168" t="s">
        <v>349</v>
      </c>
      <c r="AD980" s="168"/>
      <c r="AE980" s="168"/>
      <c r="AF980" s="168"/>
      <c r="AG980" s="168"/>
      <c r="AH980" s="272" t="s">
        <v>366</v>
      </c>
      <c r="AI980" s="281"/>
      <c r="AJ980" s="281"/>
      <c r="AK980" s="281"/>
      <c r="AL980" s="281" t="s">
        <v>23</v>
      </c>
      <c r="AM980" s="281"/>
      <c r="AN980" s="281"/>
      <c r="AO980" s="371"/>
      <c r="AP980" s="372" t="s">
        <v>428</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386</v>
      </c>
      <c r="K1013" s="168"/>
      <c r="L1013" s="168"/>
      <c r="M1013" s="168"/>
      <c r="N1013" s="168"/>
      <c r="O1013" s="168"/>
      <c r="P1013" s="272" t="s">
        <v>350</v>
      </c>
      <c r="Q1013" s="272"/>
      <c r="R1013" s="272"/>
      <c r="S1013" s="272"/>
      <c r="T1013" s="272"/>
      <c r="U1013" s="272"/>
      <c r="V1013" s="272"/>
      <c r="W1013" s="272"/>
      <c r="X1013" s="272"/>
      <c r="Y1013" s="272" t="s">
        <v>382</v>
      </c>
      <c r="Z1013" s="281"/>
      <c r="AA1013" s="281"/>
      <c r="AB1013" s="281"/>
      <c r="AC1013" s="168" t="s">
        <v>349</v>
      </c>
      <c r="AD1013" s="168"/>
      <c r="AE1013" s="168"/>
      <c r="AF1013" s="168"/>
      <c r="AG1013" s="168"/>
      <c r="AH1013" s="272" t="s">
        <v>366</v>
      </c>
      <c r="AI1013" s="281"/>
      <c r="AJ1013" s="281"/>
      <c r="AK1013" s="281"/>
      <c r="AL1013" s="281" t="s">
        <v>23</v>
      </c>
      <c r="AM1013" s="281"/>
      <c r="AN1013" s="281"/>
      <c r="AO1013" s="371"/>
      <c r="AP1013" s="372" t="s">
        <v>428</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386</v>
      </c>
      <c r="K1046" s="168"/>
      <c r="L1046" s="168"/>
      <c r="M1046" s="168"/>
      <c r="N1046" s="168"/>
      <c r="O1046" s="168"/>
      <c r="P1046" s="272" t="s">
        <v>350</v>
      </c>
      <c r="Q1046" s="272"/>
      <c r="R1046" s="272"/>
      <c r="S1046" s="272"/>
      <c r="T1046" s="272"/>
      <c r="U1046" s="272"/>
      <c r="V1046" s="272"/>
      <c r="W1046" s="272"/>
      <c r="X1046" s="272"/>
      <c r="Y1046" s="272" t="s">
        <v>382</v>
      </c>
      <c r="Z1046" s="281"/>
      <c r="AA1046" s="281"/>
      <c r="AB1046" s="281"/>
      <c r="AC1046" s="168" t="s">
        <v>349</v>
      </c>
      <c r="AD1046" s="168"/>
      <c r="AE1046" s="168"/>
      <c r="AF1046" s="168"/>
      <c r="AG1046" s="168"/>
      <c r="AH1046" s="272" t="s">
        <v>366</v>
      </c>
      <c r="AI1046" s="281"/>
      <c r="AJ1046" s="281"/>
      <c r="AK1046" s="281"/>
      <c r="AL1046" s="281" t="s">
        <v>23</v>
      </c>
      <c r="AM1046" s="281"/>
      <c r="AN1046" s="281"/>
      <c r="AO1046" s="371"/>
      <c r="AP1046" s="372" t="s">
        <v>428</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3" t="s">
        <v>427</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410</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377</v>
      </c>
      <c r="D1080" s="829"/>
      <c r="E1080" s="168" t="s">
        <v>376</v>
      </c>
      <c r="F1080" s="829"/>
      <c r="G1080" s="829"/>
      <c r="H1080" s="829"/>
      <c r="I1080" s="829"/>
      <c r="J1080" s="168" t="s">
        <v>386</v>
      </c>
      <c r="K1080" s="168"/>
      <c r="L1080" s="168"/>
      <c r="M1080" s="168"/>
      <c r="N1080" s="168"/>
      <c r="O1080" s="168"/>
      <c r="P1080" s="272" t="s">
        <v>31</v>
      </c>
      <c r="Q1080" s="272"/>
      <c r="R1080" s="272"/>
      <c r="S1080" s="272"/>
      <c r="T1080" s="272"/>
      <c r="U1080" s="272"/>
      <c r="V1080" s="272"/>
      <c r="W1080" s="272"/>
      <c r="X1080" s="272"/>
      <c r="Y1080" s="168" t="s">
        <v>389</v>
      </c>
      <c r="Z1080" s="829"/>
      <c r="AA1080" s="829"/>
      <c r="AB1080" s="829"/>
      <c r="AC1080" s="168" t="s">
        <v>349</v>
      </c>
      <c r="AD1080" s="168"/>
      <c r="AE1080" s="168"/>
      <c r="AF1080" s="168"/>
      <c r="AG1080" s="168"/>
      <c r="AH1080" s="272" t="s">
        <v>366</v>
      </c>
      <c r="AI1080" s="281"/>
      <c r="AJ1080" s="281"/>
      <c r="AK1080" s="281"/>
      <c r="AL1080" s="281" t="s">
        <v>23</v>
      </c>
      <c r="AM1080" s="281"/>
      <c r="AN1080" s="281"/>
      <c r="AO1080" s="830"/>
      <c r="AP1080" s="372" t="s">
        <v>429</v>
      </c>
      <c r="AQ1080" s="372"/>
      <c r="AR1080" s="372"/>
      <c r="AS1080" s="372"/>
      <c r="AT1080" s="372"/>
      <c r="AU1080" s="372"/>
      <c r="AV1080" s="372"/>
      <c r="AW1080" s="372"/>
      <c r="AX1080" s="372"/>
    </row>
    <row r="1081" spans="1:50" ht="30.75" customHeight="1" hidden="1">
      <c r="A1081" s="359">
        <v>1</v>
      </c>
      <c r="B1081" s="359">
        <v>1</v>
      </c>
      <c r="C1081" s="832"/>
      <c r="D1081" s="832"/>
      <c r="E1081" s="831"/>
      <c r="F1081" s="831"/>
      <c r="G1081" s="831"/>
      <c r="H1081" s="831"/>
      <c r="I1081" s="831"/>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2"/>
      <c r="D1082" s="832"/>
      <c r="E1082" s="831"/>
      <c r="F1082" s="831"/>
      <c r="G1082" s="831"/>
      <c r="H1082" s="831"/>
      <c r="I1082" s="831"/>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2"/>
      <c r="D1083" s="832"/>
      <c r="E1083" s="831"/>
      <c r="F1083" s="831"/>
      <c r="G1083" s="831"/>
      <c r="H1083" s="831"/>
      <c r="I1083" s="831"/>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2"/>
      <c r="D1084" s="832"/>
      <c r="E1084" s="831"/>
      <c r="F1084" s="831"/>
      <c r="G1084" s="831"/>
      <c r="H1084" s="831"/>
      <c r="I1084" s="831"/>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2"/>
      <c r="D1085" s="832"/>
      <c r="E1085" s="831"/>
      <c r="F1085" s="831"/>
      <c r="G1085" s="831"/>
      <c r="H1085" s="831"/>
      <c r="I1085" s="831"/>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2"/>
      <c r="D1086" s="832"/>
      <c r="E1086" s="831"/>
      <c r="F1086" s="831"/>
      <c r="G1086" s="831"/>
      <c r="H1086" s="831"/>
      <c r="I1086" s="831"/>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2"/>
      <c r="D1087" s="832"/>
      <c r="E1087" s="831"/>
      <c r="F1087" s="831"/>
      <c r="G1087" s="831"/>
      <c r="H1087" s="831"/>
      <c r="I1087" s="831"/>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2"/>
      <c r="D1088" s="832"/>
      <c r="E1088" s="831"/>
      <c r="F1088" s="831"/>
      <c r="G1088" s="831"/>
      <c r="H1088" s="831"/>
      <c r="I1088" s="831"/>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2"/>
      <c r="D1089" s="832"/>
      <c r="E1089" s="831"/>
      <c r="F1089" s="831"/>
      <c r="G1089" s="831"/>
      <c r="H1089" s="831"/>
      <c r="I1089" s="831"/>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2"/>
      <c r="D1090" s="832"/>
      <c r="E1090" s="831"/>
      <c r="F1090" s="831"/>
      <c r="G1090" s="831"/>
      <c r="H1090" s="831"/>
      <c r="I1090" s="831"/>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2"/>
      <c r="D1091" s="832"/>
      <c r="E1091" s="831"/>
      <c r="F1091" s="831"/>
      <c r="G1091" s="831"/>
      <c r="H1091" s="831"/>
      <c r="I1091" s="831"/>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2"/>
      <c r="D1092" s="832"/>
      <c r="E1092" s="831"/>
      <c r="F1092" s="831"/>
      <c r="G1092" s="831"/>
      <c r="H1092" s="831"/>
      <c r="I1092" s="831"/>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2"/>
      <c r="D1093" s="832"/>
      <c r="E1093" s="831"/>
      <c r="F1093" s="831"/>
      <c r="G1093" s="831"/>
      <c r="H1093" s="831"/>
      <c r="I1093" s="831"/>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2"/>
      <c r="D1094" s="832"/>
      <c r="E1094" s="831"/>
      <c r="F1094" s="831"/>
      <c r="G1094" s="831"/>
      <c r="H1094" s="831"/>
      <c r="I1094" s="831"/>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2"/>
      <c r="D1095" s="832"/>
      <c r="E1095" s="831"/>
      <c r="F1095" s="831"/>
      <c r="G1095" s="831"/>
      <c r="H1095" s="831"/>
      <c r="I1095" s="831"/>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2"/>
      <c r="D1096" s="832"/>
      <c r="E1096" s="831"/>
      <c r="F1096" s="831"/>
      <c r="G1096" s="831"/>
      <c r="H1096" s="831"/>
      <c r="I1096" s="831"/>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2"/>
      <c r="D1097" s="832"/>
      <c r="E1097" s="831"/>
      <c r="F1097" s="831"/>
      <c r="G1097" s="831"/>
      <c r="H1097" s="831"/>
      <c r="I1097" s="831"/>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2"/>
      <c r="D1098" s="832"/>
      <c r="E1098" s="186"/>
      <c r="F1098" s="831"/>
      <c r="G1098" s="831"/>
      <c r="H1098" s="831"/>
      <c r="I1098" s="831"/>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2"/>
      <c r="D1099" s="832"/>
      <c r="E1099" s="831"/>
      <c r="F1099" s="831"/>
      <c r="G1099" s="831"/>
      <c r="H1099" s="831"/>
      <c r="I1099" s="831"/>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2"/>
      <c r="D1100" s="832"/>
      <c r="E1100" s="831"/>
      <c r="F1100" s="831"/>
      <c r="G1100" s="831"/>
      <c r="H1100" s="831"/>
      <c r="I1100" s="831"/>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2"/>
      <c r="D1101" s="832"/>
      <c r="E1101" s="831"/>
      <c r="F1101" s="831"/>
      <c r="G1101" s="831"/>
      <c r="H1101" s="831"/>
      <c r="I1101" s="831"/>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2"/>
      <c r="D1102" s="832"/>
      <c r="E1102" s="831"/>
      <c r="F1102" s="831"/>
      <c r="G1102" s="831"/>
      <c r="H1102" s="831"/>
      <c r="I1102" s="831"/>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2"/>
      <c r="D1103" s="832"/>
      <c r="E1103" s="831"/>
      <c r="F1103" s="831"/>
      <c r="G1103" s="831"/>
      <c r="H1103" s="831"/>
      <c r="I1103" s="831"/>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2"/>
      <c r="D1104" s="832"/>
      <c r="E1104" s="831"/>
      <c r="F1104" s="831"/>
      <c r="G1104" s="831"/>
      <c r="H1104" s="831"/>
      <c r="I1104" s="831"/>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2"/>
      <c r="D1105" s="832"/>
      <c r="E1105" s="831"/>
      <c r="F1105" s="831"/>
      <c r="G1105" s="831"/>
      <c r="H1105" s="831"/>
      <c r="I1105" s="831"/>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2"/>
      <c r="D1106" s="832"/>
      <c r="E1106" s="831"/>
      <c r="F1106" s="831"/>
      <c r="G1106" s="831"/>
      <c r="H1106" s="831"/>
      <c r="I1106" s="831"/>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2"/>
      <c r="D1107" s="832"/>
      <c r="E1107" s="831"/>
      <c r="F1107" s="831"/>
      <c r="G1107" s="831"/>
      <c r="H1107" s="831"/>
      <c r="I1107" s="831"/>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2"/>
      <c r="D1108" s="832"/>
      <c r="E1108" s="831"/>
      <c r="F1108" s="831"/>
      <c r="G1108" s="831"/>
      <c r="H1108" s="831"/>
      <c r="I1108" s="831"/>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2"/>
      <c r="D1109" s="832"/>
      <c r="E1109" s="831"/>
      <c r="F1109" s="831"/>
      <c r="G1109" s="831"/>
      <c r="H1109" s="831"/>
      <c r="I1109" s="831"/>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2"/>
      <c r="D1110" s="832"/>
      <c r="E1110" s="831"/>
      <c r="F1110" s="831"/>
      <c r="G1110" s="831"/>
      <c r="H1110" s="831"/>
      <c r="I1110" s="831"/>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sheet="1" scenarios="1"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4" manualBreakCount="4">
    <brk id="72" max="49" man="1"/>
    <brk id="680" max="49" man="1"/>
    <brk id="718" max="255" man="1"/>
    <brk id="774"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B7" sqref="B7"/>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46" t="s">
        <v>351</v>
      </c>
      <c r="AI1" s="46" t="s">
        <v>361</v>
      </c>
      <c r="AK1" s="46" t="s">
        <v>369</v>
      </c>
    </row>
    <row r="2" spans="1:37" ht="13.5" customHeight="1">
      <c r="A2" s="14" t="s">
        <v>210</v>
      </c>
      <c r="B2" s="15"/>
      <c r="C2" s="13">
        <f>IF(B2="","",A2)</f>
      </c>
      <c r="D2" s="13">
        <f>IF(C2="","",IF(D1&lt;&gt;"",CONCATENATE(D1,"、",C2),C2))</f>
      </c>
      <c r="F2" s="12" t="s">
        <v>196</v>
      </c>
      <c r="G2" s="17" t="s">
        <v>434</v>
      </c>
      <c r="H2" s="13" t="str">
        <f>IF(G2="","",F2)</f>
        <v>一般会計</v>
      </c>
      <c r="I2" s="13" t="str">
        <f>IF(H2="","",IF(I1&lt;&gt;"",CONCATENATE(I1,"、",H2),H2))</f>
        <v>一般会計</v>
      </c>
      <c r="K2" s="14" t="s">
        <v>229</v>
      </c>
      <c r="L2" s="15"/>
      <c r="M2" s="13">
        <f>IF(L2="","",K2)</f>
      </c>
      <c r="N2" s="13">
        <f>IF(M2="","",IF(N1&lt;&gt;"",CONCATENATE(N1,"、",M2),M2))</f>
      </c>
      <c r="O2" s="13"/>
      <c r="P2" s="12" t="s">
        <v>198</v>
      </c>
      <c r="Q2" s="17"/>
      <c r="R2" s="13">
        <f>IF(Q2="","",P2)</f>
      </c>
      <c r="S2" s="13">
        <f>IF(R2="","",IF(S1&lt;&gt;"",CONCATENATE(S1,"、",R2),R2))</f>
      </c>
      <c r="T2" s="13"/>
      <c r="U2" s="32" t="s">
        <v>318</v>
      </c>
      <c r="W2" s="32" t="s">
        <v>307</v>
      </c>
      <c r="Y2" s="32" t="s">
        <v>76</v>
      </c>
      <c r="Z2" s="30"/>
      <c r="AA2" s="32" t="s">
        <v>77</v>
      </c>
      <c r="AB2" s="31"/>
      <c r="AC2" s="33" t="s">
        <v>262</v>
      </c>
      <c r="AD2" s="28"/>
      <c r="AE2" s="36" t="s">
        <v>301</v>
      </c>
      <c r="AF2" s="30"/>
      <c r="AG2" s="46" t="s">
        <v>418</v>
      </c>
      <c r="AI2" s="46" t="s">
        <v>360</v>
      </c>
      <c r="AK2" s="46" t="s">
        <v>370</v>
      </c>
    </row>
    <row r="3" spans="1:37" ht="13.5" customHeight="1">
      <c r="A3" s="14" t="s">
        <v>211</v>
      </c>
      <c r="B3" s="15"/>
      <c r="C3" s="13">
        <f aca="true" t="shared" si="0" ref="C3:C25">IF(B3="","",A3)</f>
      </c>
      <c r="D3" s="13">
        <f>IF(C3="",D2,IF(D2&lt;&gt;"",CONCATENATE(D2,"、",C3),C3))</f>
      </c>
      <c r="F3" s="18" t="s">
        <v>238</v>
      </c>
      <c r="G3" s="17"/>
      <c r="H3" s="13">
        <f aca="true" t="shared" si="1" ref="H3:H37">IF(G3="","",F3)</f>
      </c>
      <c r="I3" s="13" t="str">
        <f>IF(H3="",I2,IF(I2&lt;&gt;"",CONCATENATE(I2,"、",H3),H3))</f>
        <v>一般会計</v>
      </c>
      <c r="K3" s="14" t="s">
        <v>230</v>
      </c>
      <c r="L3" s="15"/>
      <c r="M3" s="13">
        <f aca="true" t="shared" si="2" ref="M3:M11">IF(L3="","",K3)</f>
      </c>
      <c r="N3" s="13">
        <f>IF(M3="",N2,IF(N2&lt;&gt;"",CONCATENATE(N2,"、",M3),M3))</f>
      </c>
      <c r="O3" s="13"/>
      <c r="P3" s="12" t="s">
        <v>199</v>
      </c>
      <c r="Q3" s="17"/>
      <c r="R3" s="13">
        <f aca="true" t="shared" si="3" ref="R3:R8">IF(Q3="","",P3)</f>
      </c>
      <c r="S3" s="13">
        <f aca="true" t="shared" si="4" ref="S3:S8">IF(R3="",S2,IF(S2&lt;&gt;"",CONCATENATE(S2,"、",R3),R3))</f>
      </c>
      <c r="T3" s="13"/>
      <c r="U3" s="32" t="s">
        <v>309</v>
      </c>
      <c r="W3" s="32" t="s">
        <v>278</v>
      </c>
      <c r="Y3" s="32" t="s">
        <v>78</v>
      </c>
      <c r="Z3" s="30"/>
      <c r="AA3" s="32" t="s">
        <v>79</v>
      </c>
      <c r="AB3" s="31"/>
      <c r="AC3" s="33" t="s">
        <v>263</v>
      </c>
      <c r="AD3" s="28"/>
      <c r="AE3" s="36" t="s">
        <v>302</v>
      </c>
      <c r="AF3" s="30"/>
      <c r="AG3" s="46" t="s">
        <v>372</v>
      </c>
      <c r="AI3" s="46" t="s">
        <v>362</v>
      </c>
      <c r="AK3" s="46" t="str">
        <f>CHAR(CODE(AK2)+1)</f>
        <v>B</v>
      </c>
    </row>
    <row r="4" spans="1:37" ht="13.5" customHeight="1">
      <c r="A4" s="14" t="s">
        <v>212</v>
      </c>
      <c r="B4" s="15"/>
      <c r="C4" s="13">
        <f t="shared" si="0"/>
      </c>
      <c r="D4" s="13">
        <f>IF(C4="",D3,IF(D3&lt;&gt;"",CONCATENATE(D3,"、",C4),C4))</f>
      </c>
      <c r="F4" s="18" t="s">
        <v>239</v>
      </c>
      <c r="G4" s="17"/>
      <c r="H4" s="13">
        <f t="shared" si="1"/>
      </c>
      <c r="I4" s="13" t="str">
        <f aca="true" t="shared" si="5" ref="I4:I37">IF(H4="",I3,IF(I3&lt;&gt;"",CONCATENATE(I3,"、",H4),H4))</f>
        <v>一般会計</v>
      </c>
      <c r="K4" s="14" t="s">
        <v>231</v>
      </c>
      <c r="L4" s="15"/>
      <c r="M4" s="13">
        <f t="shared" si="2"/>
      </c>
      <c r="N4" s="13">
        <f aca="true" t="shared" si="6" ref="N4:N11">IF(M4="",N3,IF(N3&lt;&gt;"",CONCATENATE(N3,"、",M4),M4))</f>
      </c>
      <c r="O4" s="13"/>
      <c r="P4" s="12" t="s">
        <v>200</v>
      </c>
      <c r="Q4" s="17" t="s">
        <v>434</v>
      </c>
      <c r="R4" s="13" t="str">
        <f t="shared" si="3"/>
        <v>補助</v>
      </c>
      <c r="S4" s="13" t="str">
        <f t="shared" si="4"/>
        <v>補助</v>
      </c>
      <c r="T4" s="13"/>
      <c r="U4" s="32" t="s">
        <v>391</v>
      </c>
      <c r="W4" s="32" t="s">
        <v>279</v>
      </c>
      <c r="Y4" s="32" t="s">
        <v>80</v>
      </c>
      <c r="Z4" s="30"/>
      <c r="AA4" s="32" t="s">
        <v>81</v>
      </c>
      <c r="AB4" s="31"/>
      <c r="AC4" s="32" t="s">
        <v>264</v>
      </c>
      <c r="AD4" s="28"/>
      <c r="AE4" s="36" t="s">
        <v>303</v>
      </c>
      <c r="AF4" s="30"/>
      <c r="AG4" s="49" t="s">
        <v>381</v>
      </c>
      <c r="AI4" s="46" t="s">
        <v>423</v>
      </c>
      <c r="AK4" s="46" t="str">
        <f aca="true" t="shared" si="7" ref="AK4:AK49">CHAR(CODE(AK3)+1)</f>
        <v>C</v>
      </c>
    </row>
    <row r="5" spans="1:37" ht="13.5" customHeight="1">
      <c r="A5" s="14" t="s">
        <v>213</v>
      </c>
      <c r="B5" s="15"/>
      <c r="C5" s="13">
        <f t="shared" si="0"/>
      </c>
      <c r="D5" s="13">
        <f>IF(C5="",D4,IF(D4&lt;&gt;"",CONCATENATE(D4,"、",C5),C5))</f>
      </c>
      <c r="F5" s="18" t="s">
        <v>240</v>
      </c>
      <c r="G5" s="17"/>
      <c r="H5" s="13">
        <f t="shared" si="1"/>
      </c>
      <c r="I5" s="13" t="str">
        <f t="shared" si="5"/>
        <v>一般会計</v>
      </c>
      <c r="K5" s="14" t="s">
        <v>232</v>
      </c>
      <c r="L5" s="15"/>
      <c r="M5" s="13">
        <f t="shared" si="2"/>
      </c>
      <c r="N5" s="13">
        <f t="shared" si="6"/>
      </c>
      <c r="O5" s="13"/>
      <c r="P5" s="12" t="s">
        <v>201</v>
      </c>
      <c r="Q5" s="17"/>
      <c r="R5" s="13">
        <f t="shared" si="3"/>
      </c>
      <c r="S5" s="13" t="str">
        <f t="shared" si="4"/>
        <v>補助</v>
      </c>
      <c r="T5" s="13"/>
      <c r="W5" s="32" t="s">
        <v>421</v>
      </c>
      <c r="Y5" s="32" t="s">
        <v>82</v>
      </c>
      <c r="Z5" s="30"/>
      <c r="AA5" s="32" t="s">
        <v>83</v>
      </c>
      <c r="AB5" s="31"/>
      <c r="AC5" s="32" t="s">
        <v>306</v>
      </c>
      <c r="AD5" s="31"/>
      <c r="AE5" s="36" t="s">
        <v>304</v>
      </c>
      <c r="AF5" s="30"/>
      <c r="AG5" s="49" t="s">
        <v>373</v>
      </c>
      <c r="AI5" s="49" t="s">
        <v>424</v>
      </c>
      <c r="AK5" s="46" t="str">
        <f t="shared" si="7"/>
        <v>D</v>
      </c>
    </row>
    <row r="6" spans="1:37" ht="13.5" customHeight="1">
      <c r="A6" s="14" t="s">
        <v>214</v>
      </c>
      <c r="B6" s="15"/>
      <c r="C6" s="13">
        <f t="shared" si="0"/>
      </c>
      <c r="D6" s="13">
        <f aca="true" t="shared" si="8" ref="D6:D24">IF(C6="",D5,IF(D5&lt;&gt;"",CONCATENATE(D5,"、",C6),C6))</f>
      </c>
      <c r="F6" s="18" t="s">
        <v>241</v>
      </c>
      <c r="G6" s="17"/>
      <c r="H6" s="13">
        <f t="shared" si="1"/>
      </c>
      <c r="I6" s="13" t="str">
        <f t="shared" si="5"/>
        <v>一般会計</v>
      </c>
      <c r="K6" s="14" t="s">
        <v>233</v>
      </c>
      <c r="L6" s="15"/>
      <c r="M6" s="13">
        <f t="shared" si="2"/>
      </c>
      <c r="N6" s="13">
        <f t="shared" si="6"/>
      </c>
      <c r="O6" s="13"/>
      <c r="P6" s="12" t="s">
        <v>202</v>
      </c>
      <c r="Q6" s="17"/>
      <c r="R6" s="13">
        <f t="shared" si="3"/>
      </c>
      <c r="S6" s="13" t="str">
        <f t="shared" si="4"/>
        <v>補助</v>
      </c>
      <c r="T6" s="13"/>
      <c r="W6" s="32" t="s">
        <v>280</v>
      </c>
      <c r="Y6" s="32" t="s">
        <v>84</v>
      </c>
      <c r="Z6" s="30"/>
      <c r="AA6" s="32" t="s">
        <v>85</v>
      </c>
      <c r="AB6" s="31"/>
      <c r="AC6" s="32" t="s">
        <v>265</v>
      </c>
      <c r="AD6" s="31"/>
      <c r="AE6" s="36" t="s">
        <v>305</v>
      </c>
      <c r="AF6" s="30"/>
      <c r="AG6" s="49" t="s">
        <v>374</v>
      </c>
      <c r="AI6" s="46" t="s">
        <v>426</v>
      </c>
      <c r="AK6" s="46" t="str">
        <f t="shared" si="7"/>
        <v>E</v>
      </c>
    </row>
    <row r="7" spans="1:37" ht="13.5" customHeight="1">
      <c r="A7" s="14" t="s">
        <v>215</v>
      </c>
      <c r="B7" s="15"/>
      <c r="C7" s="13">
        <f t="shared" si="0"/>
      </c>
      <c r="D7" s="13">
        <f t="shared" si="8"/>
      </c>
      <c r="F7" s="18" t="s">
        <v>392</v>
      </c>
      <c r="G7" s="17"/>
      <c r="H7" s="13">
        <f t="shared" si="1"/>
      </c>
      <c r="I7" s="13" t="str">
        <f t="shared" si="5"/>
        <v>一般会計</v>
      </c>
      <c r="K7" s="14" t="s">
        <v>234</v>
      </c>
      <c r="L7" s="15"/>
      <c r="M7" s="13">
        <f t="shared" si="2"/>
      </c>
      <c r="N7" s="13">
        <f t="shared" si="6"/>
      </c>
      <c r="O7" s="13"/>
      <c r="P7" s="12" t="s">
        <v>203</v>
      </c>
      <c r="Q7" s="17"/>
      <c r="R7" s="13">
        <f t="shared" si="3"/>
      </c>
      <c r="S7" s="13" t="str">
        <f t="shared" si="4"/>
        <v>補助</v>
      </c>
      <c r="T7" s="13"/>
      <c r="U7" s="48"/>
      <c r="W7" s="32" t="s">
        <v>281</v>
      </c>
      <c r="Y7" s="32" t="s">
        <v>86</v>
      </c>
      <c r="Z7" s="30"/>
      <c r="AA7" s="32" t="s">
        <v>87</v>
      </c>
      <c r="AB7" s="31"/>
      <c r="AC7" s="31"/>
      <c r="AD7" s="31"/>
      <c r="AE7" s="31"/>
      <c r="AF7" s="30"/>
      <c r="AG7" s="49" t="s">
        <v>375</v>
      </c>
      <c r="AK7" s="46" t="str">
        <f t="shared" si="7"/>
        <v>F</v>
      </c>
    </row>
    <row r="8" spans="1:37" ht="13.5" customHeight="1">
      <c r="A8" s="14" t="s">
        <v>216</v>
      </c>
      <c r="B8" s="15"/>
      <c r="C8" s="13">
        <f t="shared" si="0"/>
      </c>
      <c r="D8" s="13">
        <f t="shared" si="8"/>
      </c>
      <c r="F8" s="18" t="s">
        <v>242</v>
      </c>
      <c r="G8" s="17"/>
      <c r="H8" s="13">
        <f t="shared" si="1"/>
      </c>
      <c r="I8" s="13" t="str">
        <f t="shared" si="5"/>
        <v>一般会計</v>
      </c>
      <c r="K8" s="14" t="s">
        <v>235</v>
      </c>
      <c r="L8" s="15"/>
      <c r="M8" s="13">
        <f t="shared" si="2"/>
      </c>
      <c r="N8" s="13">
        <f t="shared" si="6"/>
      </c>
      <c r="O8" s="13"/>
      <c r="P8" s="12" t="s">
        <v>204</v>
      </c>
      <c r="Q8" s="17"/>
      <c r="R8" s="13">
        <f t="shared" si="3"/>
      </c>
      <c r="S8" s="13" t="str">
        <f t="shared" si="4"/>
        <v>補助</v>
      </c>
      <c r="T8" s="13"/>
      <c r="W8" s="32" t="s">
        <v>282</v>
      </c>
      <c r="Y8" s="32" t="s">
        <v>88</v>
      </c>
      <c r="Z8" s="30"/>
      <c r="AA8" s="32" t="s">
        <v>89</v>
      </c>
      <c r="AB8" s="31"/>
      <c r="AC8" s="31"/>
      <c r="AD8" s="31"/>
      <c r="AE8" s="31"/>
      <c r="AF8" s="30"/>
      <c r="AG8" s="49" t="s">
        <v>388</v>
      </c>
      <c r="AK8" s="46" t="str">
        <f t="shared" si="7"/>
        <v>G</v>
      </c>
    </row>
    <row r="9" spans="1:37" ht="13.5" customHeight="1">
      <c r="A9" s="14" t="s">
        <v>217</v>
      </c>
      <c r="B9" s="15"/>
      <c r="C9" s="13">
        <f t="shared" si="0"/>
      </c>
      <c r="D9" s="13">
        <f t="shared" si="8"/>
      </c>
      <c r="F9" s="18" t="s">
        <v>393</v>
      </c>
      <c r="G9" s="17"/>
      <c r="H9" s="13">
        <f t="shared" si="1"/>
      </c>
      <c r="I9" s="13" t="str">
        <f t="shared" si="5"/>
        <v>一般会計</v>
      </c>
      <c r="K9" s="14" t="s">
        <v>236</v>
      </c>
      <c r="L9" s="15"/>
      <c r="M9" s="13">
        <f t="shared" si="2"/>
      </c>
      <c r="N9" s="13">
        <f t="shared" si="6"/>
      </c>
      <c r="O9" s="13"/>
      <c r="P9" s="13"/>
      <c r="Q9" s="19"/>
      <c r="T9" s="13"/>
      <c r="W9" s="32" t="s">
        <v>283</v>
      </c>
      <c r="Y9" s="32" t="s">
        <v>90</v>
      </c>
      <c r="Z9" s="30"/>
      <c r="AA9" s="32" t="s">
        <v>91</v>
      </c>
      <c r="AB9" s="31"/>
      <c r="AC9" s="31"/>
      <c r="AD9" s="31"/>
      <c r="AE9" s="31"/>
      <c r="AF9" s="30"/>
      <c r="AK9" s="46" t="str">
        <f t="shared" si="7"/>
        <v>H</v>
      </c>
    </row>
    <row r="10" spans="1:37" ht="13.5" customHeight="1">
      <c r="A10" s="14" t="s">
        <v>422</v>
      </c>
      <c r="B10" s="15"/>
      <c r="C10" s="13">
        <f t="shared" si="0"/>
      </c>
      <c r="D10" s="13">
        <f t="shared" si="8"/>
      </c>
      <c r="F10" s="18" t="s">
        <v>243</v>
      </c>
      <c r="G10" s="17"/>
      <c r="H10" s="13">
        <f t="shared" si="1"/>
      </c>
      <c r="I10" s="13" t="str">
        <f t="shared" si="5"/>
        <v>一般会計</v>
      </c>
      <c r="K10" s="14" t="s">
        <v>430</v>
      </c>
      <c r="L10" s="15" t="s">
        <v>434</v>
      </c>
      <c r="M10" s="13" t="str">
        <f t="shared" si="2"/>
        <v>食料安定供給関係</v>
      </c>
      <c r="N10" s="13" t="str">
        <f t="shared" si="6"/>
        <v>食料安定供給関係</v>
      </c>
      <c r="O10" s="13"/>
      <c r="P10" s="13" t="str">
        <f>S8</f>
        <v>補助</v>
      </c>
      <c r="Q10" s="19"/>
      <c r="T10" s="13"/>
      <c r="W10" s="32" t="s">
        <v>284</v>
      </c>
      <c r="Y10" s="32" t="s">
        <v>92</v>
      </c>
      <c r="Z10" s="30"/>
      <c r="AA10" s="32" t="s">
        <v>93</v>
      </c>
      <c r="AB10" s="31"/>
      <c r="AC10" s="31"/>
      <c r="AD10" s="31"/>
      <c r="AE10" s="31"/>
      <c r="AF10" s="30"/>
      <c r="AK10" s="46" t="str">
        <f t="shared" si="7"/>
        <v>I</v>
      </c>
    </row>
    <row r="11" spans="1:37" ht="13.5" customHeight="1">
      <c r="A11" s="14" t="s">
        <v>218</v>
      </c>
      <c r="B11" s="15"/>
      <c r="C11" s="13">
        <f t="shared" si="0"/>
      </c>
      <c r="D11" s="13">
        <f t="shared" si="8"/>
      </c>
      <c r="F11" s="18" t="s">
        <v>244</v>
      </c>
      <c r="G11" s="17"/>
      <c r="H11" s="13">
        <f t="shared" si="1"/>
      </c>
      <c r="I11" s="13" t="str">
        <f t="shared" si="5"/>
        <v>一般会計</v>
      </c>
      <c r="K11" s="14" t="s">
        <v>237</v>
      </c>
      <c r="L11" s="15"/>
      <c r="M11" s="13">
        <f t="shared" si="2"/>
      </c>
      <c r="N11" s="13" t="str">
        <f t="shared" si="6"/>
        <v>食料安定供給関係</v>
      </c>
      <c r="O11" s="13"/>
      <c r="P11" s="13"/>
      <c r="Q11" s="19"/>
      <c r="T11" s="13"/>
      <c r="W11" s="32" t="s">
        <v>285</v>
      </c>
      <c r="Y11" s="32" t="s">
        <v>94</v>
      </c>
      <c r="Z11" s="30"/>
      <c r="AA11" s="32" t="s">
        <v>95</v>
      </c>
      <c r="AB11" s="31"/>
      <c r="AC11" s="31"/>
      <c r="AD11" s="31"/>
      <c r="AE11" s="31"/>
      <c r="AF11" s="30"/>
      <c r="AK11" s="46" t="str">
        <f t="shared" si="7"/>
        <v>J</v>
      </c>
    </row>
    <row r="12" spans="1:37" ht="13.5" customHeight="1">
      <c r="A12" s="14" t="s">
        <v>219</v>
      </c>
      <c r="B12" s="15"/>
      <c r="C12" s="13">
        <f t="shared" si="0"/>
      </c>
      <c r="D12" s="13">
        <f t="shared" si="8"/>
      </c>
      <c r="F12" s="18" t="s">
        <v>245</v>
      </c>
      <c r="G12" s="17"/>
      <c r="H12" s="13">
        <f t="shared" si="1"/>
      </c>
      <c r="I12" s="13" t="str">
        <f t="shared" si="5"/>
        <v>一般会計</v>
      </c>
      <c r="K12" s="13"/>
      <c r="L12" s="13"/>
      <c r="O12" s="13"/>
      <c r="P12" s="13"/>
      <c r="Q12" s="19"/>
      <c r="T12" s="13"/>
      <c r="W12" s="32" t="s">
        <v>286</v>
      </c>
      <c r="Y12" s="32" t="s">
        <v>96</v>
      </c>
      <c r="Z12" s="30"/>
      <c r="AA12" s="32" t="s">
        <v>97</v>
      </c>
      <c r="AB12" s="31"/>
      <c r="AC12" s="31"/>
      <c r="AD12" s="31"/>
      <c r="AE12" s="31"/>
      <c r="AF12" s="30"/>
      <c r="AK12" s="46" t="str">
        <f t="shared" si="7"/>
        <v>K</v>
      </c>
    </row>
    <row r="13" spans="1:37" ht="13.5" customHeight="1">
      <c r="A13" s="14" t="s">
        <v>220</v>
      </c>
      <c r="B13" s="15"/>
      <c r="C13" s="13">
        <f t="shared" si="0"/>
      </c>
      <c r="D13" s="13">
        <f t="shared" si="8"/>
      </c>
      <c r="F13" s="18" t="s">
        <v>246</v>
      </c>
      <c r="G13" s="17"/>
      <c r="H13" s="13">
        <f t="shared" si="1"/>
      </c>
      <c r="I13" s="13" t="str">
        <f t="shared" si="5"/>
        <v>一般会計</v>
      </c>
      <c r="K13" s="13" t="str">
        <f>N11</f>
        <v>食料安定供給関係</v>
      </c>
      <c r="L13" s="13"/>
      <c r="O13" s="13"/>
      <c r="P13" s="13"/>
      <c r="Q13" s="19"/>
      <c r="T13" s="13"/>
      <c r="W13" s="32" t="s">
        <v>287</v>
      </c>
      <c r="Y13" s="32" t="s">
        <v>98</v>
      </c>
      <c r="Z13" s="30"/>
      <c r="AA13" s="32" t="s">
        <v>99</v>
      </c>
      <c r="AB13" s="31"/>
      <c r="AC13" s="31"/>
      <c r="AD13" s="31"/>
      <c r="AE13" s="31"/>
      <c r="AF13" s="30"/>
      <c r="AK13" s="46" t="str">
        <f t="shared" si="7"/>
        <v>L</v>
      </c>
    </row>
    <row r="14" spans="1:37" ht="13.5" customHeight="1">
      <c r="A14" s="14" t="s">
        <v>221</v>
      </c>
      <c r="B14" s="15"/>
      <c r="C14" s="13">
        <f t="shared" si="0"/>
      </c>
      <c r="D14" s="13">
        <f t="shared" si="8"/>
      </c>
      <c r="F14" s="18" t="s">
        <v>247</v>
      </c>
      <c r="G14" s="17"/>
      <c r="H14" s="13">
        <f t="shared" si="1"/>
      </c>
      <c r="I14" s="13" t="str">
        <f t="shared" si="5"/>
        <v>一般会計</v>
      </c>
      <c r="K14" s="13"/>
      <c r="L14" s="13"/>
      <c r="O14" s="13"/>
      <c r="P14" s="13"/>
      <c r="Q14" s="19"/>
      <c r="T14" s="13"/>
      <c r="W14" s="32" t="s">
        <v>288</v>
      </c>
      <c r="Y14" s="32" t="s">
        <v>100</v>
      </c>
      <c r="Z14" s="30"/>
      <c r="AA14" s="32" t="s">
        <v>101</v>
      </c>
      <c r="AB14" s="31"/>
      <c r="AC14" s="31"/>
      <c r="AD14" s="31"/>
      <c r="AE14" s="31"/>
      <c r="AF14" s="30"/>
      <c r="AK14" s="46" t="str">
        <f t="shared" si="7"/>
        <v>M</v>
      </c>
    </row>
    <row r="15" spans="1:37" ht="13.5" customHeight="1">
      <c r="A15" s="14" t="s">
        <v>222</v>
      </c>
      <c r="B15" s="15"/>
      <c r="C15" s="13">
        <f t="shared" si="0"/>
      </c>
      <c r="D15" s="13">
        <f t="shared" si="8"/>
      </c>
      <c r="F15" s="18" t="s">
        <v>248</v>
      </c>
      <c r="G15" s="17"/>
      <c r="H15" s="13">
        <f t="shared" si="1"/>
      </c>
      <c r="I15" s="13" t="str">
        <f t="shared" si="5"/>
        <v>一般会計</v>
      </c>
      <c r="K15" s="13"/>
      <c r="L15" s="13"/>
      <c r="O15" s="13"/>
      <c r="P15" s="13"/>
      <c r="Q15" s="19"/>
      <c r="T15" s="13"/>
      <c r="W15" s="32" t="s">
        <v>289</v>
      </c>
      <c r="Y15" s="32" t="s">
        <v>102</v>
      </c>
      <c r="Z15" s="30"/>
      <c r="AA15" s="32" t="s">
        <v>103</v>
      </c>
      <c r="AB15" s="31"/>
      <c r="AC15" s="31"/>
      <c r="AD15" s="31"/>
      <c r="AE15" s="31"/>
      <c r="AF15" s="30"/>
      <c r="AK15" s="46" t="str">
        <f t="shared" si="7"/>
        <v>N</v>
      </c>
    </row>
    <row r="16" spans="1:37" ht="13.5" customHeight="1">
      <c r="A16" s="14" t="s">
        <v>223</v>
      </c>
      <c r="B16" s="15"/>
      <c r="C16" s="13">
        <f t="shared" si="0"/>
      </c>
      <c r="D16" s="13">
        <f t="shared" si="8"/>
      </c>
      <c r="F16" s="18" t="s">
        <v>249</v>
      </c>
      <c r="G16" s="17"/>
      <c r="H16" s="13">
        <f t="shared" si="1"/>
      </c>
      <c r="I16" s="13" t="str">
        <f t="shared" si="5"/>
        <v>一般会計</v>
      </c>
      <c r="K16" s="13"/>
      <c r="L16" s="13"/>
      <c r="O16" s="13"/>
      <c r="P16" s="13"/>
      <c r="Q16" s="19"/>
      <c r="T16" s="13"/>
      <c r="W16" s="32" t="s">
        <v>290</v>
      </c>
      <c r="Y16" s="32" t="s">
        <v>104</v>
      </c>
      <c r="Z16" s="30"/>
      <c r="AA16" s="32" t="s">
        <v>105</v>
      </c>
      <c r="AB16" s="31"/>
      <c r="AC16" s="31"/>
      <c r="AD16" s="31"/>
      <c r="AE16" s="31"/>
      <c r="AF16" s="30"/>
      <c r="AK16" s="46" t="str">
        <f t="shared" si="7"/>
        <v>O</v>
      </c>
    </row>
    <row r="17" spans="1:37" ht="13.5" customHeight="1">
      <c r="A17" s="14" t="s">
        <v>224</v>
      </c>
      <c r="B17" s="15"/>
      <c r="C17" s="13">
        <f t="shared" si="0"/>
      </c>
      <c r="D17" s="13">
        <f t="shared" si="8"/>
      </c>
      <c r="F17" s="18" t="s">
        <v>250</v>
      </c>
      <c r="G17" s="17"/>
      <c r="H17" s="13">
        <f t="shared" si="1"/>
      </c>
      <c r="I17" s="13" t="str">
        <f t="shared" si="5"/>
        <v>一般会計</v>
      </c>
      <c r="K17" s="13"/>
      <c r="L17" s="13"/>
      <c r="O17" s="13"/>
      <c r="P17" s="13"/>
      <c r="Q17" s="19"/>
      <c r="T17" s="13"/>
      <c r="W17" s="32" t="s">
        <v>291</v>
      </c>
      <c r="Y17" s="32" t="s">
        <v>106</v>
      </c>
      <c r="Z17" s="30"/>
      <c r="AA17" s="32" t="s">
        <v>107</v>
      </c>
      <c r="AB17" s="31"/>
      <c r="AC17" s="31"/>
      <c r="AD17" s="31"/>
      <c r="AE17" s="31"/>
      <c r="AF17" s="30"/>
      <c r="AK17" s="46" t="str">
        <f t="shared" si="7"/>
        <v>P</v>
      </c>
    </row>
    <row r="18" spans="1:37" ht="13.5" customHeight="1">
      <c r="A18" s="14" t="s">
        <v>225</v>
      </c>
      <c r="B18" s="15"/>
      <c r="C18" s="13">
        <f t="shared" si="0"/>
      </c>
      <c r="D18" s="13">
        <f t="shared" si="8"/>
      </c>
      <c r="F18" s="18" t="s">
        <v>251</v>
      </c>
      <c r="G18" s="17"/>
      <c r="H18" s="13">
        <f t="shared" si="1"/>
      </c>
      <c r="I18" s="13" t="str">
        <f t="shared" si="5"/>
        <v>一般会計</v>
      </c>
      <c r="K18" s="13"/>
      <c r="L18" s="13"/>
      <c r="O18" s="13"/>
      <c r="P18" s="13"/>
      <c r="Q18" s="19"/>
      <c r="T18" s="13"/>
      <c r="W18" s="32" t="s">
        <v>292</v>
      </c>
      <c r="Y18" s="32" t="s">
        <v>108</v>
      </c>
      <c r="Z18" s="30"/>
      <c r="AA18" s="32" t="s">
        <v>109</v>
      </c>
      <c r="AB18" s="31"/>
      <c r="AC18" s="31"/>
      <c r="AD18" s="31"/>
      <c r="AE18" s="31"/>
      <c r="AF18" s="30"/>
      <c r="AK18" s="46" t="str">
        <f t="shared" si="7"/>
        <v>Q</v>
      </c>
    </row>
    <row r="19" spans="1:37" ht="13.5" customHeight="1">
      <c r="A19" s="14" t="s">
        <v>226</v>
      </c>
      <c r="B19" s="15"/>
      <c r="C19" s="13">
        <f t="shared" si="0"/>
      </c>
      <c r="D19" s="13">
        <f t="shared" si="8"/>
      </c>
      <c r="F19" s="18" t="s">
        <v>252</v>
      </c>
      <c r="G19" s="17"/>
      <c r="H19" s="13">
        <f t="shared" si="1"/>
      </c>
      <c r="I19" s="13" t="str">
        <f t="shared" si="5"/>
        <v>一般会計</v>
      </c>
      <c r="K19" s="13"/>
      <c r="L19" s="13"/>
      <c r="O19" s="13"/>
      <c r="P19" s="13"/>
      <c r="Q19" s="19"/>
      <c r="T19" s="13"/>
      <c r="W19" s="32" t="s">
        <v>293</v>
      </c>
      <c r="Y19" s="32" t="s">
        <v>110</v>
      </c>
      <c r="Z19" s="30"/>
      <c r="AA19" s="32" t="s">
        <v>111</v>
      </c>
      <c r="AB19" s="31"/>
      <c r="AC19" s="31"/>
      <c r="AD19" s="31"/>
      <c r="AE19" s="31"/>
      <c r="AF19" s="30"/>
      <c r="AK19" s="46" t="str">
        <f t="shared" si="7"/>
        <v>R</v>
      </c>
    </row>
    <row r="20" spans="1:37" ht="13.5" customHeight="1">
      <c r="A20" s="14" t="s">
        <v>227</v>
      </c>
      <c r="B20" s="15"/>
      <c r="C20" s="13">
        <f t="shared" si="0"/>
      </c>
      <c r="D20" s="13">
        <f t="shared" si="8"/>
      </c>
      <c r="F20" s="18" t="s">
        <v>402</v>
      </c>
      <c r="G20" s="17"/>
      <c r="H20" s="13">
        <f t="shared" si="1"/>
      </c>
      <c r="I20" s="13" t="str">
        <f t="shared" si="5"/>
        <v>一般会計</v>
      </c>
      <c r="K20" s="13"/>
      <c r="L20" s="13"/>
      <c r="O20" s="13"/>
      <c r="P20" s="13"/>
      <c r="Q20" s="19"/>
      <c r="T20" s="13"/>
      <c r="W20" s="32" t="s">
        <v>294</v>
      </c>
      <c r="Y20" s="32" t="s">
        <v>112</v>
      </c>
      <c r="Z20" s="30"/>
      <c r="AA20" s="32" t="s">
        <v>113</v>
      </c>
      <c r="AB20" s="31"/>
      <c r="AC20" s="31"/>
      <c r="AD20" s="31"/>
      <c r="AE20" s="31"/>
      <c r="AF20" s="30"/>
      <c r="AK20" s="46" t="str">
        <f t="shared" si="7"/>
        <v>S</v>
      </c>
    </row>
    <row r="21" spans="1:37" ht="13.5" customHeight="1">
      <c r="A21" s="14" t="s">
        <v>403</v>
      </c>
      <c r="B21" s="15" t="s">
        <v>434</v>
      </c>
      <c r="C21" s="13" t="str">
        <f t="shared" si="0"/>
        <v>知的財産</v>
      </c>
      <c r="D21" s="13" t="str">
        <f t="shared" si="8"/>
        <v>知的財産</v>
      </c>
      <c r="F21" s="18" t="s">
        <v>253</v>
      </c>
      <c r="G21" s="17"/>
      <c r="H21" s="13">
        <f t="shared" si="1"/>
      </c>
      <c r="I21" s="13" t="str">
        <f t="shared" si="5"/>
        <v>一般会計</v>
      </c>
      <c r="K21" s="13"/>
      <c r="L21" s="13"/>
      <c r="O21" s="13"/>
      <c r="P21" s="13"/>
      <c r="Q21" s="19"/>
      <c r="T21" s="13"/>
      <c r="W21" s="32" t="s">
        <v>295</v>
      </c>
      <c r="Y21" s="32" t="s">
        <v>114</v>
      </c>
      <c r="Z21" s="30"/>
      <c r="AA21" s="32" t="s">
        <v>115</v>
      </c>
      <c r="AB21" s="31"/>
      <c r="AC21" s="31"/>
      <c r="AD21" s="31"/>
      <c r="AE21" s="31"/>
      <c r="AF21" s="30"/>
      <c r="AK21" s="46" t="str">
        <f t="shared" si="7"/>
        <v>T</v>
      </c>
    </row>
    <row r="22" spans="1:37" ht="13.5" customHeight="1">
      <c r="A22" s="14" t="s">
        <v>404</v>
      </c>
      <c r="B22" s="15"/>
      <c r="C22" s="13">
        <f t="shared" si="0"/>
      </c>
      <c r="D22" s="13" t="str">
        <f t="shared" si="8"/>
        <v>知的財産</v>
      </c>
      <c r="F22" s="18" t="s">
        <v>254</v>
      </c>
      <c r="G22" s="17"/>
      <c r="H22" s="13">
        <f t="shared" si="1"/>
      </c>
      <c r="I22" s="13" t="str">
        <f t="shared" si="5"/>
        <v>一般会計</v>
      </c>
      <c r="K22" s="13"/>
      <c r="L22" s="13"/>
      <c r="O22" s="13"/>
      <c r="P22" s="13"/>
      <c r="Q22" s="19"/>
      <c r="T22" s="13"/>
      <c r="W22" s="32" t="s">
        <v>296</v>
      </c>
      <c r="Y22" s="32" t="s">
        <v>116</v>
      </c>
      <c r="Z22" s="30"/>
      <c r="AA22" s="32" t="s">
        <v>117</v>
      </c>
      <c r="AB22" s="31"/>
      <c r="AC22" s="31"/>
      <c r="AD22" s="31"/>
      <c r="AE22" s="31"/>
      <c r="AF22" s="30"/>
      <c r="AK22" s="46" t="str">
        <f t="shared" si="7"/>
        <v>U</v>
      </c>
    </row>
    <row r="23" spans="1:37" ht="13.5" customHeight="1">
      <c r="A23" s="14" t="s">
        <v>405</v>
      </c>
      <c r="B23" s="15"/>
      <c r="C23" s="13">
        <f t="shared" si="0"/>
      </c>
      <c r="D23" s="13" t="str">
        <f>IF(C23="",D22,IF(D22&lt;&gt;"",CONCATENATE(D22,"、",C23),C23))</f>
        <v>知的財産</v>
      </c>
      <c r="F23" s="18" t="s">
        <v>255</v>
      </c>
      <c r="G23" s="17"/>
      <c r="H23" s="13">
        <f t="shared" si="1"/>
      </c>
      <c r="I23" s="13" t="str">
        <f t="shared" si="5"/>
        <v>一般会計</v>
      </c>
      <c r="K23" s="13"/>
      <c r="L23" s="13"/>
      <c r="O23" s="13"/>
      <c r="P23" s="13"/>
      <c r="Q23" s="19"/>
      <c r="T23" s="13"/>
      <c r="Y23" s="32" t="s">
        <v>118</v>
      </c>
      <c r="Z23" s="30"/>
      <c r="AA23" s="32" t="s">
        <v>119</v>
      </c>
      <c r="AB23" s="31"/>
      <c r="AC23" s="31"/>
      <c r="AD23" s="31"/>
      <c r="AE23" s="31"/>
      <c r="AF23" s="30"/>
      <c r="AK23" s="46" t="str">
        <f t="shared" si="7"/>
        <v>V</v>
      </c>
    </row>
    <row r="24" spans="1:37" ht="13.5" customHeight="1">
      <c r="A24" s="14" t="s">
        <v>406</v>
      </c>
      <c r="B24" s="15"/>
      <c r="C24" s="13">
        <f t="shared" si="0"/>
      </c>
      <c r="D24" s="13" t="str">
        <f t="shared" si="8"/>
        <v>知的財産</v>
      </c>
      <c r="F24" s="18" t="s">
        <v>256</v>
      </c>
      <c r="G24" s="17"/>
      <c r="H24" s="13">
        <f t="shared" si="1"/>
      </c>
      <c r="I24" s="13" t="str">
        <f t="shared" si="5"/>
        <v>一般会計</v>
      </c>
      <c r="K24" s="13"/>
      <c r="L24" s="13"/>
      <c r="O24" s="13"/>
      <c r="P24" s="13"/>
      <c r="Q24" s="19"/>
      <c r="T24" s="13"/>
      <c r="Y24" s="32" t="s">
        <v>120</v>
      </c>
      <c r="Z24" s="30"/>
      <c r="AA24" s="32" t="s">
        <v>121</v>
      </c>
      <c r="AB24" s="31"/>
      <c r="AC24" s="31"/>
      <c r="AD24" s="31"/>
      <c r="AE24" s="31"/>
      <c r="AF24" s="30"/>
      <c r="AK24" s="46" t="str">
        <f>CHAR(CODE(AK23)+1)</f>
        <v>W</v>
      </c>
    </row>
    <row r="25" spans="1:37" ht="13.5" customHeight="1">
      <c r="A25" s="72"/>
      <c r="B25" s="13"/>
      <c r="C25" s="13">
        <f t="shared" si="0"/>
      </c>
      <c r="D25" s="13" t="str">
        <f>IF(C25="",D24,IF(D24&lt;&gt;"",CONCATENATE(D24,"、",C25),C25))</f>
        <v>知的財産</v>
      </c>
      <c r="F25" s="18" t="s">
        <v>257</v>
      </c>
      <c r="G25" s="17"/>
      <c r="H25" s="13">
        <f t="shared" si="1"/>
      </c>
      <c r="I25" s="13" t="str">
        <f t="shared" si="5"/>
        <v>一般会計</v>
      </c>
      <c r="K25" s="13"/>
      <c r="L25" s="13"/>
      <c r="O25" s="13"/>
      <c r="P25" s="13"/>
      <c r="Q25" s="19"/>
      <c r="T25" s="13"/>
      <c r="Y25" s="32" t="s">
        <v>122</v>
      </c>
      <c r="Z25" s="30"/>
      <c r="AA25" s="32" t="s">
        <v>123</v>
      </c>
      <c r="AB25" s="31"/>
      <c r="AC25" s="31"/>
      <c r="AD25" s="31"/>
      <c r="AE25" s="31"/>
      <c r="AF25" s="30"/>
      <c r="AK25" s="46" t="str">
        <f t="shared" si="7"/>
        <v>X</v>
      </c>
    </row>
    <row r="26" spans="1:37" ht="13.5" customHeight="1">
      <c r="A26" s="13" t="str">
        <f>IF(D24="","-",D24)</f>
        <v>知的財産</v>
      </c>
      <c r="B26" s="13"/>
      <c r="F26" s="18" t="s">
        <v>258</v>
      </c>
      <c r="G26" s="17"/>
      <c r="H26" s="13">
        <f t="shared" si="1"/>
      </c>
      <c r="I26" s="13" t="str">
        <f t="shared" si="5"/>
        <v>一般会計</v>
      </c>
      <c r="K26" s="13"/>
      <c r="L26" s="13"/>
      <c r="O26" s="13"/>
      <c r="P26" s="13"/>
      <c r="Q26" s="19"/>
      <c r="T26" s="13"/>
      <c r="Y26" s="32" t="s">
        <v>124</v>
      </c>
      <c r="Z26" s="30"/>
      <c r="AA26" s="32" t="s">
        <v>125</v>
      </c>
      <c r="AB26" s="31"/>
      <c r="AC26" s="31"/>
      <c r="AD26" s="31"/>
      <c r="AE26" s="31"/>
      <c r="AF26" s="30"/>
      <c r="AK26" s="46" t="str">
        <f t="shared" si="7"/>
        <v>Y</v>
      </c>
    </row>
    <row r="27" spans="2:37" ht="13.5" customHeight="1">
      <c r="B27" s="13"/>
      <c r="F27" s="18" t="s">
        <v>259</v>
      </c>
      <c r="G27" s="17"/>
      <c r="H27" s="13">
        <f t="shared" si="1"/>
      </c>
      <c r="I27" s="13" t="str">
        <f t="shared" si="5"/>
        <v>一般会計</v>
      </c>
      <c r="K27" s="13"/>
      <c r="L27" s="13"/>
      <c r="O27" s="13"/>
      <c r="P27" s="13"/>
      <c r="Q27" s="19"/>
      <c r="T27" s="13"/>
      <c r="Y27" s="32" t="s">
        <v>126</v>
      </c>
      <c r="Z27" s="30"/>
      <c r="AA27" s="32" t="s">
        <v>127</v>
      </c>
      <c r="AB27" s="31"/>
      <c r="AC27" s="31"/>
      <c r="AD27" s="31"/>
      <c r="AE27" s="31"/>
      <c r="AF27" s="30"/>
      <c r="AK27" s="46" t="str">
        <f>CHAR(CODE(AK26)+1)</f>
        <v>Z</v>
      </c>
    </row>
    <row r="28" spans="1:37" ht="13.5" customHeight="1">
      <c r="A28" s="13"/>
      <c r="B28" s="13"/>
      <c r="F28" s="18" t="s">
        <v>260</v>
      </c>
      <c r="G28" s="17"/>
      <c r="H28" s="13">
        <f t="shared" si="1"/>
      </c>
      <c r="I28" s="13" t="str">
        <f t="shared" si="5"/>
        <v>一般会計</v>
      </c>
      <c r="K28" s="13"/>
      <c r="L28" s="13"/>
      <c r="O28" s="13"/>
      <c r="P28" s="13"/>
      <c r="Q28" s="19"/>
      <c r="T28" s="13"/>
      <c r="Y28" s="32" t="s">
        <v>128</v>
      </c>
      <c r="Z28" s="30"/>
      <c r="AA28" s="32" t="s">
        <v>129</v>
      </c>
      <c r="AB28" s="31"/>
      <c r="AC28" s="31"/>
      <c r="AD28" s="31"/>
      <c r="AE28" s="31"/>
      <c r="AF28" s="30"/>
      <c r="AK28" s="46" t="s">
        <v>371</v>
      </c>
    </row>
    <row r="29" spans="1:37" ht="13.5" customHeight="1">
      <c r="A29" s="13"/>
      <c r="B29" s="13"/>
      <c r="F29" s="18" t="s">
        <v>394</v>
      </c>
      <c r="G29" s="17"/>
      <c r="H29" s="13">
        <f t="shared" si="1"/>
      </c>
      <c r="I29" s="13" t="str">
        <f t="shared" si="5"/>
        <v>一般会計</v>
      </c>
      <c r="K29" s="13"/>
      <c r="L29" s="13"/>
      <c r="O29" s="13"/>
      <c r="P29" s="13"/>
      <c r="Q29" s="19"/>
      <c r="T29" s="13"/>
      <c r="Y29" s="32" t="s">
        <v>130</v>
      </c>
      <c r="Z29" s="30"/>
      <c r="AA29" s="32" t="s">
        <v>131</v>
      </c>
      <c r="AB29" s="31"/>
      <c r="AC29" s="31"/>
      <c r="AD29" s="31"/>
      <c r="AE29" s="31"/>
      <c r="AF29" s="30"/>
      <c r="AK29" s="46" t="str">
        <f t="shared" si="7"/>
        <v>b</v>
      </c>
    </row>
    <row r="30" spans="1:37" ht="13.5" customHeight="1">
      <c r="A30" s="13"/>
      <c r="B30" s="13"/>
      <c r="F30" s="18" t="s">
        <v>395</v>
      </c>
      <c r="G30" s="17"/>
      <c r="H30" s="13">
        <f t="shared" si="1"/>
      </c>
      <c r="I30" s="13" t="str">
        <f t="shared" si="5"/>
        <v>一般会計</v>
      </c>
      <c r="K30" s="13"/>
      <c r="L30" s="13"/>
      <c r="O30" s="13"/>
      <c r="P30" s="13"/>
      <c r="Q30" s="19"/>
      <c r="T30" s="13"/>
      <c r="Y30" s="32" t="s">
        <v>132</v>
      </c>
      <c r="Z30" s="30"/>
      <c r="AA30" s="32" t="s">
        <v>133</v>
      </c>
      <c r="AB30" s="31"/>
      <c r="AC30" s="31"/>
      <c r="AD30" s="31"/>
      <c r="AE30" s="31"/>
      <c r="AF30" s="30"/>
      <c r="AK30" s="46" t="str">
        <f t="shared" si="7"/>
        <v>c</v>
      </c>
    </row>
    <row r="31" spans="1:37" ht="13.5" customHeight="1">
      <c r="A31" s="13"/>
      <c r="B31" s="13"/>
      <c r="F31" s="18" t="s">
        <v>396</v>
      </c>
      <c r="G31" s="17"/>
      <c r="H31" s="13">
        <f t="shared" si="1"/>
      </c>
      <c r="I31" s="13" t="str">
        <f t="shared" si="5"/>
        <v>一般会計</v>
      </c>
      <c r="K31" s="13"/>
      <c r="L31" s="13"/>
      <c r="O31" s="13"/>
      <c r="P31" s="13"/>
      <c r="Q31" s="19"/>
      <c r="T31" s="13"/>
      <c r="Y31" s="32" t="s">
        <v>134</v>
      </c>
      <c r="Z31" s="30"/>
      <c r="AA31" s="32" t="s">
        <v>135</v>
      </c>
      <c r="AB31" s="31"/>
      <c r="AC31" s="31"/>
      <c r="AD31" s="31"/>
      <c r="AE31" s="31"/>
      <c r="AF31" s="30"/>
      <c r="AK31" s="46" t="str">
        <f t="shared" si="7"/>
        <v>d</v>
      </c>
    </row>
    <row r="32" spans="1:37" ht="13.5" customHeight="1">
      <c r="A32" s="13"/>
      <c r="B32" s="13"/>
      <c r="F32" s="18" t="s">
        <v>397</v>
      </c>
      <c r="G32" s="17"/>
      <c r="H32" s="13">
        <f t="shared" si="1"/>
      </c>
      <c r="I32" s="13" t="str">
        <f t="shared" si="5"/>
        <v>一般会計</v>
      </c>
      <c r="K32" s="13"/>
      <c r="L32" s="13"/>
      <c r="O32" s="13"/>
      <c r="P32" s="13"/>
      <c r="Q32" s="19"/>
      <c r="T32" s="13"/>
      <c r="Y32" s="32" t="s">
        <v>136</v>
      </c>
      <c r="Z32" s="30"/>
      <c r="AA32" s="32" t="s">
        <v>137</v>
      </c>
      <c r="AB32" s="31"/>
      <c r="AC32" s="31"/>
      <c r="AD32" s="31"/>
      <c r="AE32" s="31"/>
      <c r="AF32" s="30"/>
      <c r="AK32" s="46" t="str">
        <f t="shared" si="7"/>
        <v>e</v>
      </c>
    </row>
    <row r="33" spans="1:37" ht="13.5" customHeight="1">
      <c r="A33" s="13"/>
      <c r="B33" s="13"/>
      <c r="F33" s="18" t="s">
        <v>398</v>
      </c>
      <c r="G33" s="17"/>
      <c r="H33" s="13">
        <f t="shared" si="1"/>
      </c>
      <c r="I33" s="13" t="str">
        <f t="shared" si="5"/>
        <v>一般会計</v>
      </c>
      <c r="K33" s="13"/>
      <c r="L33" s="13"/>
      <c r="O33" s="13"/>
      <c r="P33" s="13"/>
      <c r="Q33" s="19"/>
      <c r="T33" s="13"/>
      <c r="Y33" s="32" t="s">
        <v>138</v>
      </c>
      <c r="Z33" s="30"/>
      <c r="AA33" s="32" t="s">
        <v>205</v>
      </c>
      <c r="AB33" s="31"/>
      <c r="AC33" s="31"/>
      <c r="AD33" s="31"/>
      <c r="AE33" s="31"/>
      <c r="AF33" s="30"/>
      <c r="AK33" s="46" t="str">
        <f t="shared" si="7"/>
        <v>f</v>
      </c>
    </row>
    <row r="34" spans="1:37" ht="13.5" customHeight="1">
      <c r="A34" s="13"/>
      <c r="B34" s="13"/>
      <c r="F34" s="18" t="s">
        <v>399</v>
      </c>
      <c r="G34" s="17"/>
      <c r="H34" s="13">
        <f t="shared" si="1"/>
      </c>
      <c r="I34" s="13" t="str">
        <f t="shared" si="5"/>
        <v>一般会計</v>
      </c>
      <c r="K34" s="13"/>
      <c r="L34" s="13"/>
      <c r="O34" s="13"/>
      <c r="P34" s="13"/>
      <c r="Q34" s="19"/>
      <c r="T34" s="13"/>
      <c r="Y34" s="32" t="s">
        <v>140</v>
      </c>
      <c r="Z34" s="30"/>
      <c r="AA34" s="32" t="s">
        <v>139</v>
      </c>
      <c r="AB34" s="31"/>
      <c r="AC34" s="31"/>
      <c r="AD34" s="31"/>
      <c r="AE34" s="31"/>
      <c r="AF34" s="30"/>
      <c r="AK34" s="46" t="str">
        <f t="shared" si="7"/>
        <v>g</v>
      </c>
    </row>
    <row r="35" spans="1:37" ht="13.5" customHeight="1">
      <c r="A35" s="13"/>
      <c r="B35" s="13"/>
      <c r="F35" s="18" t="s">
        <v>400</v>
      </c>
      <c r="G35" s="17"/>
      <c r="H35" s="13">
        <f t="shared" si="1"/>
      </c>
      <c r="I35" s="13" t="str">
        <f t="shared" si="5"/>
        <v>一般会計</v>
      </c>
      <c r="K35" s="13"/>
      <c r="L35" s="13"/>
      <c r="O35" s="13"/>
      <c r="P35" s="13"/>
      <c r="Q35" s="19"/>
      <c r="T35" s="13"/>
      <c r="Y35" s="32" t="s">
        <v>141</v>
      </c>
      <c r="Z35" s="30"/>
      <c r="AC35" s="31"/>
      <c r="AF35" s="30"/>
      <c r="AK35" s="46" t="str">
        <f t="shared" si="7"/>
        <v>h</v>
      </c>
    </row>
    <row r="36" spans="1:37" ht="13.5" customHeight="1">
      <c r="A36" s="13"/>
      <c r="B36" s="13"/>
      <c r="F36" s="18" t="s">
        <v>401</v>
      </c>
      <c r="G36" s="17"/>
      <c r="H36" s="13">
        <f t="shared" si="1"/>
      </c>
      <c r="I36" s="13" t="str">
        <f t="shared" si="5"/>
        <v>一般会計</v>
      </c>
      <c r="K36" s="13"/>
      <c r="L36" s="13"/>
      <c r="O36" s="13"/>
      <c r="P36" s="13"/>
      <c r="Q36" s="19"/>
      <c r="T36" s="13"/>
      <c r="Y36" s="32" t="s">
        <v>142</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143</v>
      </c>
      <c r="Z37" s="30"/>
      <c r="AF37" s="30"/>
      <c r="AK37" s="46" t="str">
        <f t="shared" si="7"/>
        <v>j</v>
      </c>
    </row>
    <row r="38" spans="1:37" ht="13.5">
      <c r="A38" s="13"/>
      <c r="B38" s="13"/>
      <c r="F38" s="13"/>
      <c r="G38" s="19"/>
      <c r="K38" s="13"/>
      <c r="L38" s="13"/>
      <c r="O38" s="13"/>
      <c r="P38" s="13"/>
      <c r="Q38" s="19"/>
      <c r="T38" s="13"/>
      <c r="Y38" s="32" t="s">
        <v>144</v>
      </c>
      <c r="Z38" s="30"/>
      <c r="AF38" s="30"/>
      <c r="AK38" s="46" t="str">
        <f t="shared" si="7"/>
        <v>k</v>
      </c>
    </row>
    <row r="39" spans="1:37" ht="13.5">
      <c r="A39" s="13"/>
      <c r="B39" s="13"/>
      <c r="F39" s="13" t="str">
        <f>I37</f>
        <v>一般会計</v>
      </c>
      <c r="G39" s="19"/>
      <c r="K39" s="13"/>
      <c r="L39" s="13"/>
      <c r="O39" s="13"/>
      <c r="P39" s="13"/>
      <c r="Q39" s="19"/>
      <c r="T39" s="13"/>
      <c r="Y39" s="32" t="s">
        <v>145</v>
      </c>
      <c r="Z39" s="30"/>
      <c r="AF39" s="30"/>
      <c r="AK39" s="46" t="str">
        <f t="shared" si="7"/>
        <v>l</v>
      </c>
    </row>
    <row r="40" spans="1:37" ht="13.5">
      <c r="A40" s="13"/>
      <c r="B40" s="13"/>
      <c r="F40" s="13"/>
      <c r="G40" s="19"/>
      <c r="K40" s="13"/>
      <c r="L40" s="13"/>
      <c r="O40" s="13"/>
      <c r="P40" s="13"/>
      <c r="Q40" s="19"/>
      <c r="T40" s="13"/>
      <c r="Y40" s="32" t="s">
        <v>146</v>
      </c>
      <c r="Z40" s="30"/>
      <c r="AF40" s="30"/>
      <c r="AK40" s="46" t="str">
        <f t="shared" si="7"/>
        <v>m</v>
      </c>
    </row>
    <row r="41" spans="1:37" ht="13.5">
      <c r="A41" s="13"/>
      <c r="B41" s="13"/>
      <c r="F41" s="13"/>
      <c r="G41" s="19"/>
      <c r="K41" s="13"/>
      <c r="L41" s="13"/>
      <c r="O41" s="13"/>
      <c r="P41" s="13"/>
      <c r="Q41" s="19"/>
      <c r="T41" s="13"/>
      <c r="Y41" s="32" t="s">
        <v>147</v>
      </c>
      <c r="Z41" s="30"/>
      <c r="AF41" s="30"/>
      <c r="AK41" s="46" t="str">
        <f t="shared" si="7"/>
        <v>n</v>
      </c>
    </row>
    <row r="42" spans="1:37" ht="13.5">
      <c r="A42" s="13"/>
      <c r="B42" s="13"/>
      <c r="F42" s="13"/>
      <c r="G42" s="19"/>
      <c r="K42" s="13"/>
      <c r="L42" s="13"/>
      <c r="O42" s="13"/>
      <c r="P42" s="13"/>
      <c r="Q42" s="19"/>
      <c r="T42" s="13"/>
      <c r="Y42" s="32" t="s">
        <v>148</v>
      </c>
      <c r="Z42" s="30"/>
      <c r="AF42" s="30"/>
      <c r="AK42" s="46" t="str">
        <f t="shared" si="7"/>
        <v>o</v>
      </c>
    </row>
    <row r="43" spans="1:37" ht="13.5">
      <c r="A43" s="13"/>
      <c r="B43" s="13"/>
      <c r="F43" s="13"/>
      <c r="G43" s="19"/>
      <c r="K43" s="13"/>
      <c r="L43" s="13"/>
      <c r="O43" s="13"/>
      <c r="P43" s="13"/>
      <c r="Q43" s="19"/>
      <c r="T43" s="13"/>
      <c r="Y43" s="32" t="s">
        <v>149</v>
      </c>
      <c r="Z43" s="30"/>
      <c r="AF43" s="30"/>
      <c r="AK43" s="46" t="str">
        <f t="shared" si="7"/>
        <v>p</v>
      </c>
    </row>
    <row r="44" spans="1:37" ht="13.5">
      <c r="A44" s="13"/>
      <c r="B44" s="13"/>
      <c r="F44" s="13"/>
      <c r="G44" s="19"/>
      <c r="K44" s="13"/>
      <c r="L44" s="13"/>
      <c r="O44" s="13"/>
      <c r="P44" s="13"/>
      <c r="Q44" s="19"/>
      <c r="T44" s="13"/>
      <c r="Y44" s="32" t="s">
        <v>150</v>
      </c>
      <c r="Z44" s="30"/>
      <c r="AF44" s="30"/>
      <c r="AK44" s="46" t="str">
        <f t="shared" si="7"/>
        <v>q</v>
      </c>
    </row>
    <row r="45" spans="1:37" ht="13.5">
      <c r="A45" s="13"/>
      <c r="B45" s="13"/>
      <c r="F45" s="13"/>
      <c r="G45" s="19"/>
      <c r="K45" s="13"/>
      <c r="L45" s="13"/>
      <c r="O45" s="13"/>
      <c r="P45" s="13"/>
      <c r="Q45" s="19"/>
      <c r="T45" s="13"/>
      <c r="Y45" s="32" t="s">
        <v>151</v>
      </c>
      <c r="Z45" s="30"/>
      <c r="AF45" s="30"/>
      <c r="AK45" s="46" t="str">
        <f t="shared" si="7"/>
        <v>r</v>
      </c>
    </row>
    <row r="46" spans="1:37" ht="13.5">
      <c r="A46" s="13"/>
      <c r="B46" s="13"/>
      <c r="F46" s="13"/>
      <c r="G46" s="19"/>
      <c r="K46" s="13"/>
      <c r="L46" s="13"/>
      <c r="O46" s="13"/>
      <c r="P46" s="13"/>
      <c r="Q46" s="19"/>
      <c r="T46" s="13"/>
      <c r="Y46" s="32" t="s">
        <v>152</v>
      </c>
      <c r="Z46" s="30"/>
      <c r="AF46" s="30"/>
      <c r="AK46" s="46" t="str">
        <f t="shared" si="7"/>
        <v>s</v>
      </c>
    </row>
    <row r="47" spans="1:37" ht="13.5">
      <c r="A47" s="13"/>
      <c r="B47" s="13"/>
      <c r="F47" s="13"/>
      <c r="G47" s="19"/>
      <c r="K47" s="13"/>
      <c r="L47" s="13"/>
      <c r="O47" s="13"/>
      <c r="P47" s="13"/>
      <c r="Q47" s="19"/>
      <c r="T47" s="13"/>
      <c r="Y47" s="32" t="s">
        <v>153</v>
      </c>
      <c r="Z47" s="30"/>
      <c r="AF47" s="30"/>
      <c r="AK47" s="46" t="str">
        <f t="shared" si="7"/>
        <v>t</v>
      </c>
    </row>
    <row r="48" spans="1:37" ht="13.5">
      <c r="A48" s="13"/>
      <c r="B48" s="13"/>
      <c r="F48" s="13"/>
      <c r="G48" s="19"/>
      <c r="K48" s="13"/>
      <c r="L48" s="13"/>
      <c r="O48" s="13"/>
      <c r="P48" s="13"/>
      <c r="Q48" s="19"/>
      <c r="T48" s="13"/>
      <c r="Y48" s="32" t="s">
        <v>154</v>
      </c>
      <c r="Z48" s="30"/>
      <c r="AF48" s="30"/>
      <c r="AK48" s="46" t="str">
        <f t="shared" si="7"/>
        <v>u</v>
      </c>
    </row>
    <row r="49" spans="1:37" ht="13.5">
      <c r="A49" s="13"/>
      <c r="B49" s="13"/>
      <c r="F49" s="13"/>
      <c r="G49" s="19"/>
      <c r="K49" s="13"/>
      <c r="L49" s="13"/>
      <c r="O49" s="13"/>
      <c r="P49" s="13"/>
      <c r="Q49" s="19"/>
      <c r="T49" s="13"/>
      <c r="Y49" s="32" t="s">
        <v>155</v>
      </c>
      <c r="Z49" s="30"/>
      <c r="AF49" s="30"/>
      <c r="AK49" s="46" t="str">
        <f t="shared" si="7"/>
        <v>v</v>
      </c>
    </row>
    <row r="50" spans="1:32" ht="13.5">
      <c r="A50" s="13"/>
      <c r="B50" s="13"/>
      <c r="F50" s="13"/>
      <c r="G50" s="19"/>
      <c r="K50" s="13"/>
      <c r="L50" s="13"/>
      <c r="O50" s="13"/>
      <c r="P50" s="13"/>
      <c r="Q50" s="19"/>
      <c r="T50" s="13"/>
      <c r="Y50" s="32" t="s">
        <v>156</v>
      </c>
      <c r="Z50" s="30"/>
      <c r="AF50" s="30"/>
    </row>
    <row r="51" spans="1:32" ht="13.5">
      <c r="A51" s="13"/>
      <c r="B51" s="13"/>
      <c r="F51" s="13"/>
      <c r="G51" s="19"/>
      <c r="K51" s="13"/>
      <c r="L51" s="13"/>
      <c r="O51" s="13"/>
      <c r="P51" s="13"/>
      <c r="Q51" s="19"/>
      <c r="T51" s="13"/>
      <c r="Y51" s="32" t="s">
        <v>157</v>
      </c>
      <c r="Z51" s="30"/>
      <c r="AF51" s="30"/>
    </row>
    <row r="52" spans="1:32" ht="13.5">
      <c r="A52" s="13"/>
      <c r="B52" s="13"/>
      <c r="F52" s="13"/>
      <c r="G52" s="19"/>
      <c r="K52" s="13"/>
      <c r="L52" s="13"/>
      <c r="O52" s="13"/>
      <c r="P52" s="13"/>
      <c r="Q52" s="19"/>
      <c r="T52" s="13"/>
      <c r="Y52" s="32" t="s">
        <v>158</v>
      </c>
      <c r="Z52" s="30"/>
      <c r="AF52" s="30"/>
    </row>
    <row r="53" spans="1:32" ht="13.5">
      <c r="A53" s="13"/>
      <c r="B53" s="13"/>
      <c r="F53" s="13"/>
      <c r="G53" s="19"/>
      <c r="K53" s="13"/>
      <c r="L53" s="13"/>
      <c r="O53" s="13"/>
      <c r="P53" s="13"/>
      <c r="Q53" s="19"/>
      <c r="T53" s="13"/>
      <c r="Y53" s="32" t="s">
        <v>159</v>
      </c>
      <c r="Z53" s="30"/>
      <c r="AF53" s="30"/>
    </row>
    <row r="54" spans="1:32" ht="13.5">
      <c r="A54" s="13"/>
      <c r="B54" s="13"/>
      <c r="F54" s="13"/>
      <c r="G54" s="19"/>
      <c r="K54" s="13"/>
      <c r="L54" s="13"/>
      <c r="O54" s="13"/>
      <c r="P54" s="20"/>
      <c r="Q54" s="19"/>
      <c r="T54" s="13"/>
      <c r="Y54" s="32" t="s">
        <v>160</v>
      </c>
      <c r="Z54" s="30"/>
      <c r="AF54" s="30"/>
    </row>
    <row r="55" spans="1:32" ht="13.5">
      <c r="A55" s="13"/>
      <c r="B55" s="13"/>
      <c r="F55" s="13"/>
      <c r="G55" s="19"/>
      <c r="K55" s="13"/>
      <c r="L55" s="13"/>
      <c r="O55" s="13"/>
      <c r="P55" s="13"/>
      <c r="Q55" s="19"/>
      <c r="T55" s="13"/>
      <c r="Y55" s="32" t="s">
        <v>161</v>
      </c>
      <c r="Z55" s="30"/>
      <c r="AF55" s="30"/>
    </row>
    <row r="56" spans="1:32" ht="13.5">
      <c r="A56" s="13"/>
      <c r="B56" s="13"/>
      <c r="F56" s="13"/>
      <c r="G56" s="19"/>
      <c r="K56" s="13"/>
      <c r="L56" s="13"/>
      <c r="O56" s="13"/>
      <c r="P56" s="13"/>
      <c r="Q56" s="19"/>
      <c r="T56" s="13"/>
      <c r="Y56" s="32" t="s">
        <v>162</v>
      </c>
      <c r="Z56" s="30"/>
      <c r="AF56" s="30"/>
    </row>
    <row r="57" spans="1:32" ht="13.5">
      <c r="A57" s="13"/>
      <c r="B57" s="13"/>
      <c r="F57" s="13"/>
      <c r="G57" s="19"/>
      <c r="K57" s="13"/>
      <c r="L57" s="13"/>
      <c r="O57" s="13"/>
      <c r="P57" s="13"/>
      <c r="Q57" s="19"/>
      <c r="T57" s="13"/>
      <c r="Y57" s="32" t="s">
        <v>163</v>
      </c>
      <c r="Z57" s="30"/>
      <c r="AF57" s="30"/>
    </row>
    <row r="58" spans="1:32" ht="13.5">
      <c r="A58" s="13"/>
      <c r="B58" s="13"/>
      <c r="F58" s="13"/>
      <c r="G58" s="19"/>
      <c r="K58" s="13"/>
      <c r="L58" s="13"/>
      <c r="O58" s="13"/>
      <c r="P58" s="13"/>
      <c r="Q58" s="19"/>
      <c r="T58" s="13"/>
      <c r="Y58" s="32" t="s">
        <v>164</v>
      </c>
      <c r="Z58" s="30"/>
      <c r="AF58" s="30"/>
    </row>
    <row r="59" spans="1:32" ht="13.5">
      <c r="A59" s="13"/>
      <c r="B59" s="13"/>
      <c r="F59" s="13"/>
      <c r="G59" s="19"/>
      <c r="K59" s="13"/>
      <c r="L59" s="13"/>
      <c r="O59" s="13"/>
      <c r="P59" s="13"/>
      <c r="Q59" s="19"/>
      <c r="T59" s="13"/>
      <c r="Y59" s="32" t="s">
        <v>165</v>
      </c>
      <c r="Z59" s="30"/>
      <c r="AF59" s="30"/>
    </row>
    <row r="60" spans="1:32" ht="13.5">
      <c r="A60" s="13"/>
      <c r="B60" s="13"/>
      <c r="F60" s="13"/>
      <c r="G60" s="19"/>
      <c r="K60" s="13"/>
      <c r="L60" s="13"/>
      <c r="O60" s="13"/>
      <c r="P60" s="13"/>
      <c r="Q60" s="19"/>
      <c r="T60" s="13"/>
      <c r="Y60" s="32" t="s">
        <v>166</v>
      </c>
      <c r="Z60" s="30"/>
      <c r="AF60" s="30"/>
    </row>
    <row r="61" spans="1:32" ht="13.5">
      <c r="A61" s="13"/>
      <c r="B61" s="13"/>
      <c r="F61" s="13"/>
      <c r="G61" s="19"/>
      <c r="K61" s="13"/>
      <c r="L61" s="13"/>
      <c r="O61" s="13"/>
      <c r="P61" s="13"/>
      <c r="Q61" s="19"/>
      <c r="T61" s="13"/>
      <c r="Y61" s="32" t="s">
        <v>167</v>
      </c>
      <c r="Z61" s="30"/>
      <c r="AF61" s="30"/>
    </row>
    <row r="62" spans="1:32" ht="13.5">
      <c r="A62" s="13"/>
      <c r="B62" s="13"/>
      <c r="F62" s="13"/>
      <c r="G62" s="19"/>
      <c r="K62" s="13"/>
      <c r="L62" s="13"/>
      <c r="O62" s="13"/>
      <c r="P62" s="13"/>
      <c r="Q62" s="19"/>
      <c r="T62" s="13"/>
      <c r="Y62" s="32" t="s">
        <v>168</v>
      </c>
      <c r="Z62" s="30"/>
      <c r="AF62" s="30"/>
    </row>
    <row r="63" spans="1:32" ht="13.5">
      <c r="A63" s="13"/>
      <c r="B63" s="13"/>
      <c r="F63" s="13"/>
      <c r="G63" s="19"/>
      <c r="K63" s="13"/>
      <c r="L63" s="13"/>
      <c r="O63" s="13"/>
      <c r="P63" s="13"/>
      <c r="Q63" s="19"/>
      <c r="T63" s="13"/>
      <c r="Y63" s="32" t="s">
        <v>169</v>
      </c>
      <c r="Z63" s="30"/>
      <c r="AF63" s="30"/>
    </row>
    <row r="64" spans="1:32" ht="13.5">
      <c r="A64" s="13"/>
      <c r="B64" s="13"/>
      <c r="F64" s="13"/>
      <c r="G64" s="19"/>
      <c r="K64" s="13"/>
      <c r="L64" s="13"/>
      <c r="O64" s="13"/>
      <c r="P64" s="13"/>
      <c r="Q64" s="19"/>
      <c r="T64" s="13"/>
      <c r="Y64" s="32" t="s">
        <v>170</v>
      </c>
      <c r="Z64" s="30"/>
      <c r="AF64" s="30"/>
    </row>
    <row r="65" spans="1:32" ht="13.5">
      <c r="A65" s="13"/>
      <c r="B65" s="13"/>
      <c r="F65" s="13"/>
      <c r="G65" s="19"/>
      <c r="K65" s="13"/>
      <c r="L65" s="13"/>
      <c r="O65" s="13"/>
      <c r="P65" s="13"/>
      <c r="Q65" s="19"/>
      <c r="T65" s="13"/>
      <c r="Y65" s="32" t="s">
        <v>171</v>
      </c>
      <c r="Z65" s="30"/>
      <c r="AF65" s="30"/>
    </row>
    <row r="66" spans="1:32" ht="13.5">
      <c r="A66" s="13"/>
      <c r="B66" s="13"/>
      <c r="F66" s="13"/>
      <c r="G66" s="19"/>
      <c r="K66" s="13"/>
      <c r="L66" s="13"/>
      <c r="O66" s="13"/>
      <c r="P66" s="13"/>
      <c r="Q66" s="19"/>
      <c r="T66" s="13"/>
      <c r="Y66" s="32" t="s">
        <v>172</v>
      </c>
      <c r="Z66" s="30"/>
      <c r="AF66" s="30"/>
    </row>
    <row r="67" spans="1:32" ht="13.5">
      <c r="A67" s="13"/>
      <c r="B67" s="13"/>
      <c r="F67" s="13"/>
      <c r="G67" s="19"/>
      <c r="K67" s="13"/>
      <c r="L67" s="13"/>
      <c r="O67" s="13"/>
      <c r="P67" s="13"/>
      <c r="Q67" s="19"/>
      <c r="T67" s="13"/>
      <c r="Y67" s="32" t="s">
        <v>173</v>
      </c>
      <c r="Z67" s="30"/>
      <c r="AF67" s="30"/>
    </row>
    <row r="68" spans="1:32" ht="13.5">
      <c r="A68" s="13"/>
      <c r="B68" s="13"/>
      <c r="F68" s="13"/>
      <c r="G68" s="19"/>
      <c r="K68" s="13"/>
      <c r="L68" s="13"/>
      <c r="O68" s="13"/>
      <c r="P68" s="13"/>
      <c r="Q68" s="19"/>
      <c r="T68" s="13"/>
      <c r="Y68" s="32" t="s">
        <v>174</v>
      </c>
      <c r="Z68" s="30"/>
      <c r="AF68" s="30"/>
    </row>
    <row r="69" spans="1:32" ht="13.5">
      <c r="A69" s="13"/>
      <c r="B69" s="13"/>
      <c r="F69" s="13"/>
      <c r="G69" s="19"/>
      <c r="K69" s="13"/>
      <c r="L69" s="13"/>
      <c r="O69" s="13"/>
      <c r="P69" s="13"/>
      <c r="Q69" s="19"/>
      <c r="T69" s="13"/>
      <c r="Y69" s="32" t="s">
        <v>175</v>
      </c>
      <c r="Z69" s="30"/>
      <c r="AF69" s="30"/>
    </row>
    <row r="70" ht="13.5">
      <c r="Y70" s="32" t="s">
        <v>176</v>
      </c>
    </row>
    <row r="71" ht="13.5">
      <c r="Y71" s="32" t="s">
        <v>177</v>
      </c>
    </row>
    <row r="72" ht="13.5">
      <c r="Y72" s="32" t="s">
        <v>178</v>
      </c>
    </row>
    <row r="73" ht="13.5">
      <c r="Y73" s="32" t="s">
        <v>179</v>
      </c>
    </row>
    <row r="74" ht="13.5">
      <c r="Y74" s="32" t="s">
        <v>180</v>
      </c>
    </row>
    <row r="75" ht="13.5">
      <c r="Y75" s="32" t="s">
        <v>181</v>
      </c>
    </row>
    <row r="76" ht="13.5">
      <c r="Y76" s="32" t="s">
        <v>182</v>
      </c>
    </row>
    <row r="77" ht="13.5">
      <c r="Y77" s="32" t="s">
        <v>183</v>
      </c>
    </row>
    <row r="78" ht="13.5">
      <c r="Y78" s="32" t="s">
        <v>184</v>
      </c>
    </row>
    <row r="79" ht="13.5">
      <c r="Y79" s="32" t="s">
        <v>185</v>
      </c>
    </row>
    <row r="80" ht="13.5">
      <c r="Y80" s="32" t="s">
        <v>186</v>
      </c>
    </row>
    <row r="81" ht="13.5">
      <c r="Y81" s="32" t="s">
        <v>187</v>
      </c>
    </row>
    <row r="82" ht="13.5">
      <c r="Y82" s="32" t="s">
        <v>188</v>
      </c>
    </row>
    <row r="83" ht="13.5">
      <c r="Y83" s="32" t="s">
        <v>189</v>
      </c>
    </row>
    <row r="84" ht="13.5">
      <c r="Y84" s="32" t="s">
        <v>190</v>
      </c>
    </row>
    <row r="85" ht="13.5">
      <c r="Y85" s="32" t="s">
        <v>191</v>
      </c>
    </row>
    <row r="86" ht="13.5">
      <c r="Y86" s="32" t="s">
        <v>192</v>
      </c>
    </row>
    <row r="87" ht="13.5">
      <c r="Y87" s="32" t="s">
        <v>193</v>
      </c>
    </row>
    <row r="88" ht="13.5">
      <c r="Y88" s="32" t="s">
        <v>194</v>
      </c>
    </row>
    <row r="89" ht="13.5">
      <c r="Y89" s="32" t="s">
        <v>195</v>
      </c>
    </row>
    <row r="90" ht="13.5">
      <c r="Y90" s="32" t="s">
        <v>77</v>
      </c>
    </row>
    <row r="91" ht="13.5">
      <c r="Y91" s="32" t="s">
        <v>79</v>
      </c>
    </row>
    <row r="92" ht="13.5">
      <c r="Y92" s="32" t="s">
        <v>81</v>
      </c>
    </row>
    <row r="93" ht="13.5">
      <c r="Y93" s="32" t="s">
        <v>83</v>
      </c>
    </row>
    <row r="94" ht="13.5">
      <c r="Y94" s="32" t="s">
        <v>85</v>
      </c>
    </row>
    <row r="96" ht="13.5">
      <c r="Y96" s="35"/>
    </row>
    <row r="97" ht="13.5">
      <c r="Y97" s="35"/>
    </row>
    <row r="121" ht="13.5">
      <c r="Y121" s="34" t="s">
        <v>297</v>
      </c>
    </row>
    <row r="122" ht="13.5">
      <c r="Y122" s="34" t="s">
        <v>298</v>
      </c>
    </row>
  </sheetData>
  <sheetProtection sheet="1" objects="1" scenarios="1"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2016-09-06T14:23:57Z</cp:lastPrinted>
  <dcterms:created xsi:type="dcterms:W3CDTF">2012-03-13T00:50:25Z</dcterms:created>
  <dcterms:modified xsi:type="dcterms:W3CDTF">2016-09-07T07:33:05Z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0x0101003C9D15329DEDF8498DB8D239A13D9CF0</vt:lpwstr>
  </property>
</Properties>
</file>